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211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/Users/Doug/Desktop/"/>
    </mc:Choice>
  </mc:AlternateContent>
  <xr:revisionPtr revIDLastSave="0" documentId="13_ncr:1_{22052986-AD47-C14D-9DE8-5292B75E405B}" xr6:coauthVersionLast="47" xr6:coauthVersionMax="47" xr10:uidLastSave="{00000000-0000-0000-0000-000000000000}"/>
  <bookViews>
    <workbookView xWindow="0" yWindow="500" windowWidth="37540" windowHeight="14200" tabRatio="909" xr2:uid="{00000000-000D-0000-FFFF-FFFF00000000}"/>
  </bookViews>
  <sheets>
    <sheet name="Yr 2 Expenditure Report" sheetId="4" r:id="rId1"/>
    <sheet name="Yr 3 Expenditure Report" sheetId="1" state="hidden" r:id="rId2"/>
    <sheet name="Budget - Revision (xx-xx-xx)" sheetId="3" state="hidden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</externalReferences>
  <definedNames>
    <definedName name="______YR1">#REF!</definedName>
    <definedName name="______YR2">#REF!</definedName>
    <definedName name="_____1__123Graph_ACHART_2" hidden="1">'[1]Not In Use HERE FORWARD------&gt;&gt;'!$C$11:$C$16</definedName>
    <definedName name="_____2__123Graph_BCHART_2" hidden="1">'[1]Not In Use HERE FORWARD------&gt;&gt;'!$D$11:$D$16</definedName>
    <definedName name="_____YR1">#REF!</definedName>
    <definedName name="_____YR2">#REF!</definedName>
    <definedName name="____1__123Graph_ACHART_2" hidden="1">'[1]Not In Use HERE FORWARD------&gt;&gt;'!$C$11:$C$16</definedName>
    <definedName name="____2__123Graph_BCHART_2" hidden="1">'[1]Not In Use HERE FORWARD------&gt;&gt;'!$D$11:$D$16</definedName>
    <definedName name="____YR1">#REF!</definedName>
    <definedName name="____YR2">#REF!</definedName>
    <definedName name="___1__123Graph_ACHART_2" hidden="1">'[1]Not In Use HERE FORWARD------&gt;&gt;'!$C$11:$C$16</definedName>
    <definedName name="___2__123Graph_BCHART_2" hidden="1">'[1]Not In Use HERE FORWARD------&gt;&gt;'!$D$11:$D$16</definedName>
    <definedName name="___Dec08" hidden="1">{"sum",#N/A,FALSE,"Summary";"admin1",#N/A,FALSE,"Admin";"admin2",#N/A,FALSE,"Admin";"admin3",#N/A,FALSE,"Admin";"nat",#N/A,FALSE,"Natugo";"irri1",#N/A,FALSE,"Irrigation";"irri2",#N/A,FALSE,"Irrigation";"oil1",#N/A,FALSE,"Press and Sesame";"oil2",#N/A,FALSE,"Press and Sesame";"stove1",#N/A,FALSE,"Stove";"stove2",#N/A,FALSE,"Stove"}</definedName>
    <definedName name="___Jan09" hidden="1">{"sum",#N/A,FALSE,"Summary";"admin1",#N/A,FALSE,"Admin";"admin2",#N/A,FALSE,"Admin";"admin3",#N/A,FALSE,"Admin";"nat",#N/A,FALSE,"Natugo";"irri1",#N/A,FALSE,"Irrigation";"irri2",#N/A,FALSE,"Irrigation";"oil1",#N/A,FALSE,"Press and Sesame";"oil2",#N/A,FALSE,"Press and Sesame";"stove1",#N/A,FALSE,"Stove";"stove2",#N/A,FALSE,"Stove"}</definedName>
    <definedName name="___sep09" hidden="1">{"sum",#N/A,FALSE,"Summary";"admin1",#N/A,FALSE,"Admin";"admin2",#N/A,FALSE,"Admin";"admin3",#N/A,FALSE,"Admin";"nat",#N/A,FALSE,"Natugo";"irri1",#N/A,FALSE,"Irrigation";"irri2",#N/A,FALSE,"Irrigation";"oil1",#N/A,FALSE,"Press and Sesame";"oil2",#N/A,FALSE,"Press and Sesame";"stove1",#N/A,FALSE,"Stove";"stove2",#N/A,FALSE,"Stove"}</definedName>
    <definedName name="___YR1">#REF!</definedName>
    <definedName name="___YR2">#REF!</definedName>
    <definedName name="__1__123Graph_ACHART_2" hidden="1">'[1]Not In Use HERE FORWARD------&gt;&gt;'!$C$11:$C$16</definedName>
    <definedName name="__2__123Graph_BCHART_2" hidden="1">'[1]Not In Use HERE FORWARD------&gt;&gt;'!$D$11:$D$16</definedName>
    <definedName name="__Jul09" hidden="1">{"sum",#N/A,FALSE,"Summary";"admin1",#N/A,FALSE,"Admin";"admin2",#N/A,FALSE,"Admin";"admin3",#N/A,FALSE,"Admin";"nat",#N/A,FALSE,"Natugo";"irri1",#N/A,FALSE,"Irrigation";"irri2",#N/A,FALSE,"Irrigation";"oil1",#N/A,FALSE,"Press and Sesame";"oil2",#N/A,FALSE,"Press and Sesame";"stove1",#N/A,FALSE,"Stove";"stove2",#N/A,FALSE,"Stove"}</definedName>
    <definedName name="__jul12" hidden="1">{"sum",#N/A,FALSE,"Summary";"admin1",#N/A,FALSE,"Admin";"admin2",#N/A,FALSE,"Admin";"admin3",#N/A,FALSE,"Admin";"nat",#N/A,FALSE,"Natugo";"irri1",#N/A,FALSE,"Irrigation";"irri2",#N/A,FALSE,"Irrigation";"oil1",#N/A,FALSE,"Press and Sesame";"oil2",#N/A,FALSE,"Press and Sesame";"stove1",#N/A,FALSE,"Stove";"stove2",#N/A,FALSE,"Stove"}</definedName>
    <definedName name="__pa3">#REF!</definedName>
    <definedName name="__pa4">#REF!</definedName>
    <definedName name="__YR1">#REF!</definedName>
    <definedName name="__YR2">#REF!</definedName>
    <definedName name="_1__123Graph_ACHART_2" hidden="1">'[1]Not In Use HERE FORWARD------&gt;&gt;'!$C$11:$C$16</definedName>
    <definedName name="_1_0__123Grap" hidden="1">#REF!</definedName>
    <definedName name="_2__123Graph_ACHART_2" hidden="1">'[1]Not In Use HERE FORWARD------&gt;&gt;'!$C$11:$C$16</definedName>
    <definedName name="_2__123Graph_BCHART_2" hidden="1">'[1]Not In Use HERE FORWARD------&gt;&gt;'!$D$11:$D$16</definedName>
    <definedName name="_2_0__123Grap" hidden="1">#REF!</definedName>
    <definedName name="_4__123Graph_BCHART_2" hidden="1">'[1]Not In Use HERE FORWARD------&gt;&gt;'!$D$11:$D$16</definedName>
    <definedName name="_both">#REF!</definedName>
    <definedName name="_Dec08" hidden="1">{"sum",#N/A,FALSE,"Summary";"admin1",#N/A,FALSE,"Admin";"admin2",#N/A,FALSE,"Admin";"admin3",#N/A,FALSE,"Admin";"nat",#N/A,FALSE,"Natugo";"irri1",#N/A,FALSE,"Irrigation";"irri2",#N/A,FALSE,"Irrigation";"oil1",#N/A,FALSE,"Press and Sesame";"oil2",#N/A,FALSE,"Press and Sesame";"stove1",#N/A,FALSE,"Stove";"stove2",#N/A,FALSE,"Stove"}</definedName>
    <definedName name="_exp1">#REF!</definedName>
    <definedName name="_exp10">#REF!</definedName>
    <definedName name="_exp11">#REF!</definedName>
    <definedName name="_exp12">#REF!</definedName>
    <definedName name="_exp13">#REF!</definedName>
    <definedName name="_exp14">#REF!</definedName>
    <definedName name="_exp15">#REF!</definedName>
    <definedName name="_exp16">#REF!</definedName>
    <definedName name="_exp17">#REF!</definedName>
    <definedName name="_exp18">#REF!</definedName>
    <definedName name="_exp19">#REF!</definedName>
    <definedName name="_exp2">#REF!</definedName>
    <definedName name="_exp20">#REF!</definedName>
    <definedName name="_exp3">#REF!</definedName>
    <definedName name="_exp4">#REF!</definedName>
    <definedName name="_exp5">#REF!</definedName>
    <definedName name="_exp6">#REF!</definedName>
    <definedName name="_exp7">#REF!</definedName>
    <definedName name="_exp8">#REF!</definedName>
    <definedName name="_exp9">#REF!</definedName>
    <definedName name="_Fill" hidden="1">#REF!</definedName>
    <definedName name="_Jan09" hidden="1">{"sum",#N/A,FALSE,"Summary";"admin1",#N/A,FALSE,"Admin";"admin2",#N/A,FALSE,"Admin";"admin3",#N/A,FALSE,"Admin";"nat",#N/A,FALSE,"Natugo";"irri1",#N/A,FALSE,"Irrigation";"irri2",#N/A,FALSE,"Irrigation";"oil1",#N/A,FALSE,"Press and Sesame";"oil2",#N/A,FALSE,"Press and Sesame";"stove1",#N/A,FALSE,"Stove";"stove2",#N/A,FALSE,"Stove"}</definedName>
    <definedName name="_Jul08" hidden="1">{"sum",#N/A,FALSE,"Summary";"admin1",#N/A,FALSE,"Admin";"admin2",#N/A,FALSE,"Admin";"admin3",#N/A,FALSE,"Admin";"nat",#N/A,FALSE,"Natugo";"irri1",#N/A,FALSE,"Irrigation";"irri2",#N/A,FALSE,"Irrigation";"oil1",#N/A,FALSE,"Press and Sesame";"oil2",#N/A,FALSE,"Press and Sesame";"stove1",#N/A,FALSE,"Stove";"stove2",#N/A,FALSE,"Stove"}</definedName>
    <definedName name="_Jul09" hidden="1">{"sum",#N/A,FALSE,"Summary";"admin1",#N/A,FALSE,"Admin";"admin2",#N/A,FALSE,"Admin";"admin3",#N/A,FALSE,"Admin";"nat",#N/A,FALSE,"Natugo";"irri1",#N/A,FALSE,"Irrigation";"irri2",#N/A,FALSE,"Irrigation";"oil1",#N/A,FALSE,"Press and Sesame";"oil2",#N/A,FALSE,"Press and Sesame";"stove1",#N/A,FALSE,"Stove";"stove2",#N/A,FALSE,"Stove"}</definedName>
    <definedName name="_jul12" hidden="1">{"sum",#N/A,FALSE,"Summary";"admin1",#N/A,FALSE,"Admin";"admin2",#N/A,FALSE,"Admin";"admin3",#N/A,FALSE,"Admin";"nat",#N/A,FALSE,"Natugo";"irri1",#N/A,FALSE,"Irrigation";"irri2",#N/A,FALSE,"Irrigation";"oil1",#N/A,FALSE,"Press and Sesame";"oil2",#N/A,FALSE,"Press and Sesame";"stove1",#N/A,FALSE,"Stove";"stove2",#N/A,FALSE,"Stove"}</definedName>
    <definedName name="_Jun1" hidden="1">{"sum",#N/A,FALSE,"Summary";"admin1",#N/A,FALSE,"Admin";"admin2",#N/A,FALSE,"Admin";"admin3",#N/A,FALSE,"Admin";"nat",#N/A,FALSE,"Natugo";"irri1",#N/A,FALSE,"Irrigation";"irri2",#N/A,FALSE,"Irrigation";"oil1",#N/A,FALSE,"Press and Sesame";"oil2",#N/A,FALSE,"Press and Sesame";"stove1",#N/A,FALSE,"Stove";"stove2",#N/A,FALSE,"Stove"}</definedName>
    <definedName name="_Key1" hidden="1">#REF!</definedName>
    <definedName name="_key2" hidden="1">#REF!</definedName>
    <definedName name="_loe1">#REF!</definedName>
    <definedName name="_nat1">#REF!</definedName>
    <definedName name="_nat10">#REF!</definedName>
    <definedName name="_nat11">#REF!</definedName>
    <definedName name="_nat12">#REF!</definedName>
    <definedName name="_nat13">#REF!</definedName>
    <definedName name="_nat14">#REF!</definedName>
    <definedName name="_nat15">#REF!</definedName>
    <definedName name="_nat16">#REF!</definedName>
    <definedName name="_nat17">#REF!</definedName>
    <definedName name="_nat18">#REF!</definedName>
    <definedName name="_nat19">#REF!</definedName>
    <definedName name="_nat2">#REF!</definedName>
    <definedName name="_nat20">#REF!</definedName>
    <definedName name="_nat21">#REF!</definedName>
    <definedName name="_nat22">#REF!</definedName>
    <definedName name="_nat23">#REF!</definedName>
    <definedName name="_nat24">#REF!</definedName>
    <definedName name="_nat25">#REF!</definedName>
    <definedName name="_nat26">#REF!</definedName>
    <definedName name="_nat27">#REF!</definedName>
    <definedName name="_nat28">#REF!</definedName>
    <definedName name="_nat29">#REF!</definedName>
    <definedName name="_nat3">#REF!</definedName>
    <definedName name="_nat30">#REF!</definedName>
    <definedName name="_nat4">#REF!</definedName>
    <definedName name="_nat5">#REF!</definedName>
    <definedName name="_nat6">#REF!</definedName>
    <definedName name="_nat7">#REF!</definedName>
    <definedName name="_nat8">#REF!</definedName>
    <definedName name="_nat9">#REF!</definedName>
    <definedName name="_ob1">#REF!</definedName>
    <definedName name="_ob2">#REF!</definedName>
    <definedName name="_ob3">#REF!</definedName>
    <definedName name="_Order1" hidden="1">0</definedName>
    <definedName name="_Order2" hidden="1">255</definedName>
    <definedName name="_pos1">#REF!</definedName>
    <definedName name="_pos10">#REF!</definedName>
    <definedName name="_pos11">#REF!</definedName>
    <definedName name="_pos12">#REF!</definedName>
    <definedName name="_pos13">#REF!</definedName>
    <definedName name="_pos14">#REF!</definedName>
    <definedName name="_pos15">#REF!</definedName>
    <definedName name="_pos16">#REF!</definedName>
    <definedName name="_pos17">#REF!</definedName>
    <definedName name="_pos18">#REF!</definedName>
    <definedName name="_pos19">#REF!</definedName>
    <definedName name="_pos2">#REF!</definedName>
    <definedName name="_pos20">#REF!</definedName>
    <definedName name="_pos3">#REF!</definedName>
    <definedName name="_pos4">#REF!</definedName>
    <definedName name="_pos5">#REF!</definedName>
    <definedName name="_pos6">#REF!</definedName>
    <definedName name="_pos7">#REF!</definedName>
    <definedName name="_pos8">#REF!</definedName>
    <definedName name="_pos9">#REF!</definedName>
    <definedName name="_rfa1" hidden="1">{"Yr1",#N/A,FALSE,"Budget Detail";"Yr2",#N/A,FALSE,"Budget Detail";"Yr3",#N/A,FALSE,"Budget Detail";"Yr4",#N/A,FALSE,"Budget Detail";"Yr5",#N/A,FALSE,"Budget Detail";"Total",#N/A,FALSE,"Budget Detail"}</definedName>
    <definedName name="_sal1">#REF!</definedName>
    <definedName name="_sal10">#REF!</definedName>
    <definedName name="_sal11">#REF!</definedName>
    <definedName name="_sal12">#REF!</definedName>
    <definedName name="_sal13">#REF!</definedName>
    <definedName name="_sal14">#REF!</definedName>
    <definedName name="_sal15">#REF!</definedName>
    <definedName name="_sal16">#REF!</definedName>
    <definedName name="_sal17">#REF!</definedName>
    <definedName name="_sal18">#REF!</definedName>
    <definedName name="_sal19">#REF!</definedName>
    <definedName name="_sal2">#REF!</definedName>
    <definedName name="_sal20">#REF!</definedName>
    <definedName name="_sal21">#REF!</definedName>
    <definedName name="_sal22">#REF!</definedName>
    <definedName name="_sal23">#REF!</definedName>
    <definedName name="_sal24">#REF!</definedName>
    <definedName name="_sal25">#REF!</definedName>
    <definedName name="_sal26">#REF!</definedName>
    <definedName name="_sal27">#REF!</definedName>
    <definedName name="_sal28">#REF!</definedName>
    <definedName name="_sal29">#REF!</definedName>
    <definedName name="_sal3">#REF!</definedName>
    <definedName name="_sal30">#REF!</definedName>
    <definedName name="_sal31">#REF!</definedName>
    <definedName name="_sal32">#REF!</definedName>
    <definedName name="_sal33">#REF!</definedName>
    <definedName name="_sal34">#REF!</definedName>
    <definedName name="_sal35">#REF!</definedName>
    <definedName name="_sal36">#REF!</definedName>
    <definedName name="_sal37">#REF!</definedName>
    <definedName name="_sal38">#REF!</definedName>
    <definedName name="_sal39">#REF!</definedName>
    <definedName name="_sal4">#REF!</definedName>
    <definedName name="_sal40">#REF!</definedName>
    <definedName name="_sal41">#REF!</definedName>
    <definedName name="_sal42">#REF!</definedName>
    <definedName name="_sal43">#REF!</definedName>
    <definedName name="_sal44">#REF!</definedName>
    <definedName name="_sal45">#REF!</definedName>
    <definedName name="_sal46">#REF!</definedName>
    <definedName name="_sal47">#REF!</definedName>
    <definedName name="_sal48">#REF!</definedName>
    <definedName name="_sal49">#REF!</definedName>
    <definedName name="_sal5">#REF!</definedName>
    <definedName name="_sal50">#REF!</definedName>
    <definedName name="_sal51">#REF!</definedName>
    <definedName name="_sal52">#REF!</definedName>
    <definedName name="_sal53">#REF!</definedName>
    <definedName name="_sal54">#REF!</definedName>
    <definedName name="_sal55">#REF!</definedName>
    <definedName name="_sal56">#REF!</definedName>
    <definedName name="_sal57">#REF!</definedName>
    <definedName name="_sal58">#REF!</definedName>
    <definedName name="_sal59">#REF!</definedName>
    <definedName name="_sal6">#REF!</definedName>
    <definedName name="_sal60">#REF!</definedName>
    <definedName name="_sal61">#REF!</definedName>
    <definedName name="_sal62">#REF!</definedName>
    <definedName name="_sal63">#REF!</definedName>
    <definedName name="_sal64">#REF!</definedName>
    <definedName name="_sal65">#REF!</definedName>
    <definedName name="_sal66">#REF!</definedName>
    <definedName name="_sal67">#REF!</definedName>
    <definedName name="_sal68">#REF!</definedName>
    <definedName name="_sal69">#REF!</definedName>
    <definedName name="_sal7">#REF!</definedName>
    <definedName name="_sal70">#REF!</definedName>
    <definedName name="_sal8">#REF!</definedName>
    <definedName name="_sal9">#REF!</definedName>
    <definedName name="_Sep08" hidden="1">{"sum",#N/A,FALSE,"Summary";"admin1",#N/A,FALSE,"Admin";"admin2",#N/A,FALSE,"Admin";"admin3",#N/A,FALSE,"Admin";"nat",#N/A,FALSE,"Natugo";"irri1",#N/A,FALSE,"Irrigation";"irri2",#N/A,FALSE,"Irrigation";"oil1",#N/A,FALSE,"Press and Sesame";"oil2",#N/A,FALSE,"Press and Sesame";"stove1",#N/A,FALSE,"Stove";"stove2",#N/A,FALSE,"Stove"}</definedName>
    <definedName name="_sep09" hidden="1">{"sum",#N/A,FALSE,"Summary";"admin1",#N/A,FALSE,"Admin";"admin2",#N/A,FALSE,"Admin";"admin3",#N/A,FALSE,"Admin";"nat",#N/A,FALSE,"Natugo";"irri1",#N/A,FALSE,"Irrigation";"irri2",#N/A,FALSE,"Irrigation";"oil1",#N/A,FALSE,"Press and Sesame";"oil2",#N/A,FALSE,"Press and Sesame";"stove1",#N/A,FALSE,"Stove";"stove2",#N/A,FALSE,"Stove"}</definedName>
    <definedName name="_Sort" hidden="1">#REF!</definedName>
    <definedName name="_sort1" hidden="1">#REF!</definedName>
    <definedName name="_sort2" hidden="1">#REF!</definedName>
    <definedName name="_us1">#REF!</definedName>
    <definedName name="_YR1">#REF!</definedName>
    <definedName name="_YR2">#REF!</definedName>
    <definedName name="ADA_Clusters">'[2]ADA Detail'!$E$14</definedName>
    <definedName name="ADA_Coordinators">'[2]ADA Detail'!$F$14</definedName>
    <definedName name="ADA_Schools">'[2]ADA Detail'!$D$14</definedName>
    <definedName name="adminfee">'[3]Range Page'!$A$34</definedName>
    <definedName name="Annual_Inflation_Rate">'[4] Detail'!$B$308</definedName>
    <definedName name="Apr" hidden="1">{"sum",#N/A,FALSE,"Summary";"admin1",#N/A,FALSE,"Admin";"admin2",#N/A,FALSE,"Admin";"admin3",#N/A,FALSE,"Admin";"nat",#N/A,FALSE,"Natugo";"irri1",#N/A,FALSE,"Irrigation";"irri2",#N/A,FALSE,"Irrigation";"oil1",#N/A,FALSE,"Press and Sesame";"oil2",#N/A,FALSE,"Press and Sesame";"stove1",#N/A,FALSE,"Stove";"stove2",#N/A,FALSE,"Stove"}</definedName>
    <definedName name="AUDtoGBP">1.72</definedName>
    <definedName name="Aug" hidden="1">{"sum",#N/A,FALSE,"Summary";"admin1",#N/A,FALSE,"Admin";"admin2",#N/A,FALSE,"Admin";"admin3",#N/A,FALSE,"Admin";"nat",#N/A,FALSE,"Natugo";"irri1",#N/A,FALSE,"Irrigation";"irri2",#N/A,FALSE,"Irrigation";"oil1",#N/A,FALSE,"Press and Sesame";"oil2",#N/A,FALSE,"Press and Sesame";"stove1",#N/A,FALSE,"Stove";"stove2",#N/A,FALSE,"Stove"}</definedName>
    <definedName name="baseline_date">'[5]Project Info'!$C$14</definedName>
    <definedName name="bdf">#REF!</definedName>
    <definedName name="blu">{"Yes","No"}</definedName>
    <definedName name="Both">#REF!</definedName>
    <definedName name="BudgetGrandTotal">[4]Summary!$H$36</definedName>
    <definedName name="BudgetSubsTotal">[4]Summary!$H$24</definedName>
    <definedName name="BudgetTotal">#REF!</definedName>
    <definedName name="Categories">#REF!</definedName>
    <definedName name="cgcgc" hidden="1">{"CACOST95",#N/A,FALSE,"CACOST_1000";"CA95REPORT",#N/A,FALSE,"CACOST_1000"}</definedName>
    <definedName name="Closeout_Actual_MV">'[6]Project Total'!$DU$89:$EH$112</definedName>
    <definedName name="Closeout_Forecast_MV">'[6]Project Total'!$GE$89:$GR$112</definedName>
    <definedName name="Closeout_Month">[6]Notes!$L$2:$L$15</definedName>
    <definedName name="COA_Map">#REF!</definedName>
    <definedName name="Code">#N/A</definedName>
    <definedName name="cons" hidden="1">{"sum",#N/A,FALSE,"Summary";"admin1",#N/A,FALSE,"Admin";"admin2",#N/A,FALSE,"Admin";"admin3",#N/A,FALSE,"Admin";"nat",#N/A,FALSE,"Natugo";"irri1",#N/A,FALSE,"Irrigation";"irri2",#N/A,FALSE,"Irrigation";"oil1",#N/A,FALSE,"Press and Sesame";"oil2",#N/A,FALSE,"Press and Sesame";"stove1",#N/A,FALSE,"Stove";"stove2",#N/A,FALSE,"Stove"}</definedName>
    <definedName name="Construction">#REF!</definedName>
    <definedName name="Contractual">#REF!</definedName>
    <definedName name="conz" hidden="1">{"sum",#N/A,FALSE,"Summary";"admin1",#N/A,FALSE,"Admin";"admin2",#N/A,FALSE,"Admin";"admin3",#N/A,FALSE,"Admin";"nat",#N/A,FALSE,"Natugo";"irri1",#N/A,FALSE,"Irrigation";"irri2",#N/A,FALSE,"Irrigation";"oil1",#N/A,FALSE,"Press and Sesame";"oil2",#N/A,FALSE,"Press and Sesame";"stove1",#N/A,FALSE,"Stove";"stove2",#N/A,FALSE,"Stove"}</definedName>
    <definedName name="Cost">#N/A</definedName>
    <definedName name="Country_Inflation">[7]Detail!#REF!</definedName>
    <definedName name="d">#REF!</definedName>
    <definedName name="dangerpay">'[3]Range Page'!$A$18</definedName>
    <definedName name="dangerpay.intlstaff2">'[3]Range Page'!$A$19</definedName>
    <definedName name="dangerpay.intlstaff3">'[3]Range Page'!$A$20</definedName>
    <definedName name="dangerpay.intlstaff4">'[3]Range Page'!$A$21</definedName>
    <definedName name="dangerpay.researcher">'[3]Range Page'!$A$22</definedName>
    <definedName name="dba">'[3]Range Page'!$A$31</definedName>
    <definedName name="dd" hidden="1">{"CACOST95",#N/A,FALSE,"CACOST_1000";"CA95REPORT",#N/A,FALSE,"CACOST_1000"}</definedName>
    <definedName name="Dec" hidden="1">{"sum",#N/A,FALSE,"Summary";"admin1",#N/A,FALSE,"Admin";"admin2",#N/A,FALSE,"Admin";"admin3",#N/A,FALSE,"Admin";"nat",#N/A,FALSE,"Natugo";"irri1",#N/A,FALSE,"Irrigation";"irri2",#N/A,FALSE,"Irrigation";"oil1",#N/A,FALSE,"Press and Sesame";"oil2",#N/A,FALSE,"Press and Sesame";"stove1",#N/A,FALSE,"Stove";"stove2",#N/A,FALSE,"Stove"}</definedName>
    <definedName name="ded">#REF!</definedName>
    <definedName name="departement">#REF!</definedName>
    <definedName name="Detail_Tab">#REF!</definedName>
    <definedName name="dfdfsdfd" hidden="1">{"sum",#N/A,FALSE,"Summary";"admin1",#N/A,FALSE,"Admin";"admin2",#N/A,FALSE,"Admin";"admin3",#N/A,FALSE,"Admin";"nat",#N/A,FALSE,"Natugo";"irri1",#N/A,FALSE,"Irrigation";"irri2",#N/A,FALSE,"Irrigation";"oil1",#N/A,FALSE,"Press and Sesame";"oil2",#N/A,FALSE,"Press and Sesame";"stove1",#N/A,FALSE,"Stove";"stove2",#N/A,FALSE,"Stove"}</definedName>
    <definedName name="Direct">IF([8]Cambodia!$K1048563="Direct",[8]Cambodia!$N1048563:$DB1048563)</definedName>
    <definedName name="DollarLC">'[3]Range Page'!#REF!</definedName>
    <definedName name="eduallowance.intlstaff1">'[3]Range Page'!$A$23</definedName>
    <definedName name="eduallowance.intlstaff2">'[3]Range Page'!$A$24</definedName>
    <definedName name="eduallowance.intlstaff3">'[3]Range Page'!$A$25</definedName>
    <definedName name="eduallowance.intlstaff4">'[3]Range Page'!$A$26</definedName>
    <definedName name="eduallowance.researcher">'[3]Range Page'!$A$27</definedName>
    <definedName name="Equipment">#REF!</definedName>
    <definedName name="ETBtoGBP">0.03437</definedName>
    <definedName name="Exchange">'[9]Pact Details'!$D$11</definedName>
    <definedName name="fgfg" hidden="1">{"CACOST95",#N/A,FALSE,"CACOST_1000";"CA95REPORT",#N/A,FALSE,"CACOST_1000"}</definedName>
    <definedName name="Fin">{"Yes","No"}</definedName>
    <definedName name="ForeignTransferAllowance">'[3]Range Page'!$A$28</definedName>
    <definedName name="Freight">'[10]Test kits per Country'!$B$9</definedName>
    <definedName name="Freight_TestKits">'[10]Test kits per Country'!$B$10</definedName>
    <definedName name="fsdfasd" hidden="1">{"sum",#N/A,FALSE,"Summary";"admin1",#N/A,FALSE,"Admin";"admin2",#N/A,FALSE,"Admin";"admin3",#N/A,FALSE,"Admin";"nat",#N/A,FALSE,"Natugo";"irri1",#N/A,FALSE,"Irrigation";"irri2",#N/A,FALSE,"Irrigation";"oil1",#N/A,FALSE,"Press and Sesame";"oil2",#N/A,FALSE,"Press and Sesame";"stove1",#N/A,FALSE,"Stove";"stove2",#N/A,FALSE,"Stove"}</definedName>
    <definedName name="GandA">'[3]Range Page'!$A$4</definedName>
    <definedName name="h" hidden="1">{"CACOST95",#N/A,FALSE,"CACOST_1000";"CA95REPORT",#N/A,FALSE,"CACOST_1000"}</definedName>
    <definedName name="HHH" hidden="1">{"Form DD",#N/A,FALSE,"DD";"EE",#N/A,FALSE,"EE";"Indirects",#N/A,FALSE,"DD"}</definedName>
    <definedName name="iaf">#REF!</definedName>
    <definedName name="Impl_Actual_MV">'[6]Project Total'!$CG$63:$DV$86</definedName>
    <definedName name="Impl_Forecast_MV">'[6]Project Total'!$EQ$63:$GF$86</definedName>
    <definedName name="Impl_Month">[6]Notes!$J$2:$J$43</definedName>
    <definedName name="Inc_Actual_MV">'[6]Project Total'!$BY$36:$CH$60</definedName>
    <definedName name="Inc_Forecast_MV">'[6]Project Total'!$EI$36:$ER$60</definedName>
    <definedName name="Inc_Month">[6]Notes!$H$2:$H$11</definedName>
    <definedName name="Inflation">'[11]Detail-1'!$J$2</definedName>
    <definedName name="Inflation_Year_2">'[12]Detail '!$L$13</definedName>
    <definedName name="Inflation_Year_3">'[12]Detail '!$P$13</definedName>
    <definedName name="Inflation_Year_4">'[12]Detail '!$T$13</definedName>
    <definedName name="Inflation_Year_5">'[12]Detail '!$X$13</definedName>
    <definedName name="Inputs_YesNo">{"Yes","No"}</definedName>
    <definedName name="intl_air">#REF!</definedName>
    <definedName name="intl_airfare">#REF!</definedName>
    <definedName name="intlfringe">'[3]Range Page'!$A$5</definedName>
    <definedName name="ipd">#REF!</definedName>
    <definedName name="Jan" hidden="1">{"sum",#N/A,FALSE,"Summary";"admin1",#N/A,FALSE,"Admin";"admin2",#N/A,FALSE,"Admin";"admin3",#N/A,FALSE,"Admin";"nat",#N/A,FALSE,"Natugo";"irri1",#N/A,FALSE,"Irrigation";"irri2",#N/A,FALSE,"Irrigation";"oil1",#N/A,FALSE,"Press and Sesame";"oil2",#N/A,FALSE,"Press and Sesame";"stove1",#N/A,FALSE,"Stove";"stove2",#N/A,FALSE,"Stove"}</definedName>
    <definedName name="January" hidden="1">{"sum",#N/A,FALSE,"Summary";"admin1",#N/A,FALSE,"Admin";"admin2",#N/A,FALSE,"Admin";"admin3",#N/A,FALSE,"Admin";"nat",#N/A,FALSE,"Natugo";"irri1",#N/A,FALSE,"Irrigation";"irri2",#N/A,FALSE,"Irrigation";"oil1",#N/A,FALSE,"Press and Sesame";"oil2",#N/A,FALSE,"Press and Sesame";"stove1",#N/A,FALSE,"Stove";"stove2",#N/A,FALSE,"Stove"}</definedName>
    <definedName name="Jul" hidden="1">{"sum",#N/A,FALSE,"Summary";"admin1",#N/A,FALSE,"Admin";"admin2",#N/A,FALSE,"Admin";"admin3",#N/A,FALSE,"Admin";"nat",#N/A,FALSE,"Natugo";"irri1",#N/A,FALSE,"Irrigation";"irri2",#N/A,FALSE,"Irrigation";"oil1",#N/A,FALSE,"Press and Sesame";"oil2",#N/A,FALSE,"Press and Sesame";"stove1",#N/A,FALSE,"Stove";"stove2",#N/A,FALSE,"Stove"}</definedName>
    <definedName name="Jun" hidden="1">{"sum",#N/A,FALSE,"Summary";"admin1",#N/A,FALSE,"Admin";"admin2",#N/A,FALSE,"Admin";"admin3",#N/A,FALSE,"Admin";"nat",#N/A,FALSE,"Natugo";"irri1",#N/A,FALSE,"Irrigation";"irri2",#N/A,FALSE,"Irrigation";"oil1",#N/A,FALSE,"Press and Sesame";"oil2",#N/A,FALSE,"Press and Sesame";"stove1",#N/A,FALSE,"Stove";"stove2",#N/A,FALSE,"Stove"}</definedName>
    <definedName name="June" hidden="1">{"sum",#N/A,FALSE,"Summary";"admin1",#N/A,FALSE,"Admin";"admin2",#N/A,FALSE,"Admin";"admin3",#N/A,FALSE,"Admin";"nat",#N/A,FALSE,"Natugo";"irri1",#N/A,FALSE,"Irrigation";"irri2",#N/A,FALSE,"Irrigation";"oil1",#N/A,FALSE,"Press and Sesame";"oil2",#N/A,FALSE,"Press and Sesame";"stove1",#N/A,FALSE,"Stove";"stove2",#N/A,FALSE,"Stove"}</definedName>
    <definedName name="June1" hidden="1">{"sum",#N/A,FALSE,"Summary";"admin1",#N/A,FALSE,"Admin";"admin2",#N/A,FALSE,"Admin";"admin3",#N/A,FALSE,"Admin";"nat",#N/A,FALSE,"Natugo";"irri1",#N/A,FALSE,"Irrigation";"irri2",#N/A,FALSE,"Irrigation";"oil1",#N/A,FALSE,"Press and Sesame";"oil2",#N/A,FALSE,"Press and Sesame";"stove1",#N/A,FALSE,"Stove";"stove2",#N/A,FALSE,"Stove"}</definedName>
    <definedName name="Kelly">#REF!</definedName>
    <definedName name="Kf" hidden="1">{"sum",#N/A,FALSE,"Summary";"admin1",#N/A,FALSE,"Admin";"admin2",#N/A,FALSE,"Admin";"admin3",#N/A,FALSE,"Admin";"nat",#N/A,FALSE,"Natugo";"irri1",#N/A,FALSE,"Irrigation";"irri2",#N/A,FALSE,"Irrigation";"oil1",#N/A,FALSE,"Press and Sesame";"oil2",#N/A,FALSE,"Press and Sesame";"stove1",#N/A,FALSE,"Stove";"stove2",#N/A,FALSE,"Stove"}</definedName>
    <definedName name="list">#REF!</definedName>
    <definedName name="list1">#REF!</definedName>
    <definedName name="list2">#REF!</definedName>
    <definedName name="listH">#REF!</definedName>
    <definedName name="listie">#REF!</definedName>
    <definedName name="listmac">#REF!</definedName>
    <definedName name="listnew">#REF!</definedName>
    <definedName name="listS">#REF!</definedName>
    <definedName name="listsda">#REF!</definedName>
    <definedName name="listsdah">#REF!</definedName>
    <definedName name="listsdahiv">#REF!</definedName>
    <definedName name="listsdahiv1">#REF!</definedName>
    <definedName name="listserv">#REF!</definedName>
    <definedName name="Local_Inflation_Year_2">'[13]Detail Pact'!$L$15</definedName>
    <definedName name="Local_Inflation_Year_3">'[13]Detail Pact'!$P$15</definedName>
    <definedName name="Local_Inflation_Year_4">'[13]Detail Pact'!$T$15</definedName>
    <definedName name="Local_Inflation_Year_5">'[13]Detail Pact'!$X$15</definedName>
    <definedName name="LocalCurrency">'[3]Range Page'!#REF!</definedName>
    <definedName name="localfringe">'[3]Range Page'!$A$7</definedName>
    <definedName name="localinflation_yr2">'[3]Range Page'!$A$41</definedName>
    <definedName name="localinflation_yr3">'[3]Range Page'!$A$42</definedName>
    <definedName name="localinflation_yr4">'[3]Range Page'!$A$43</definedName>
    <definedName name="localinflation_yr5">'[3]Range Page'!$A$44</definedName>
    <definedName name="lol" hidden="1">{"sum",#N/A,FALSE,"Summary";"admin1",#N/A,FALSE,"Admin";"admin2",#N/A,FALSE,"Admin";"admin3",#N/A,FALSE,"Admin";"nat",#N/A,FALSE,"Natugo";"irri1",#N/A,FALSE,"Irrigation";"irri2",#N/A,FALSE,"Irrigation";"oil1",#N/A,FALSE,"Press and Sesame";"oil2",#N/A,FALSE,"Press and Sesame";"stove1",#N/A,FALSE,"Stove";"stove2",#N/A,FALSE,"Stove"}</definedName>
    <definedName name="LTorST">[14]Data!$C$2:$C$5</definedName>
    <definedName name="May" hidden="1">{"sum",#N/A,FALSE,"Summary";"admin1",#N/A,FALSE,"Admin";"admin2",#N/A,FALSE,"Admin";"admin3",#N/A,FALSE,"Admin";"nat",#N/A,FALSE,"Natugo";"irri1",#N/A,FALSE,"Irrigation";"irri2",#N/A,FALSE,"Irrigation";"oil1",#N/A,FALSE,"Press and Sesame";"oil2",#N/A,FALSE,"Press and Sesame";"stove1",#N/A,FALSE,"Stove";"stove2",#N/A,FALSE,"Stove"}</definedName>
    <definedName name="medevac">'[3]Range Page'!$A$29</definedName>
    <definedName name="Merit">'[11]Detail-1'!$J$1</definedName>
    <definedName name="Merit_And_Inflation_Year_5">'[4] Detail'!#REF!</definedName>
    <definedName name="Merit_Year_2">'[15]Detail '!$L$14</definedName>
    <definedName name="Merit_Year_3">'[15]Detail '!$T$14</definedName>
    <definedName name="Merit_Year_4">'[15]Detail '!$T$14</definedName>
    <definedName name="Merit_Year_5">'[15]Detail '!$X$14</definedName>
    <definedName name="Merit1">'[16]Adam''s budget'!#REF!</definedName>
    <definedName name="MONSTER_QUERY_IncState">#REF!</definedName>
    <definedName name="MONSTER_QUERY_IncState_CDC_CTASS_Crosstab1">#REF!</definedName>
    <definedName name="Month_In_2007">#REF!</definedName>
    <definedName name="Months_In_2007">#REF!</definedName>
    <definedName name="name1">#REF!</definedName>
    <definedName name="name10">#REF!</definedName>
    <definedName name="name11">#REF!</definedName>
    <definedName name="name12">#REF!</definedName>
    <definedName name="name13">#REF!</definedName>
    <definedName name="name14">#REF!</definedName>
    <definedName name="name15">#REF!</definedName>
    <definedName name="name16">#REF!</definedName>
    <definedName name="name17">#REF!</definedName>
    <definedName name="name18">#REF!</definedName>
    <definedName name="name19">#REF!</definedName>
    <definedName name="name2">#REF!</definedName>
    <definedName name="name20">#REF!</definedName>
    <definedName name="name21">#REF!</definedName>
    <definedName name="name22">#REF!</definedName>
    <definedName name="name23">#REF!</definedName>
    <definedName name="name24">#REF!</definedName>
    <definedName name="name25">#REF!</definedName>
    <definedName name="name26">#REF!</definedName>
    <definedName name="name27">#REF!</definedName>
    <definedName name="name28">#REF!</definedName>
    <definedName name="name29">#REF!</definedName>
    <definedName name="name3">#REF!</definedName>
    <definedName name="name30">#REF!</definedName>
    <definedName name="name31">#REF!</definedName>
    <definedName name="name32">#REF!</definedName>
    <definedName name="name33">#REF!</definedName>
    <definedName name="name34">#REF!</definedName>
    <definedName name="name35">#REF!</definedName>
    <definedName name="name36">#REF!</definedName>
    <definedName name="name37">#REF!</definedName>
    <definedName name="name38">#REF!</definedName>
    <definedName name="name39">#REF!</definedName>
    <definedName name="name4">#REF!</definedName>
    <definedName name="name40">#REF!</definedName>
    <definedName name="name41">#REF!</definedName>
    <definedName name="name42">#REF!</definedName>
    <definedName name="name43">#REF!</definedName>
    <definedName name="name44">#REF!</definedName>
    <definedName name="name45">#REF!</definedName>
    <definedName name="name46">#REF!</definedName>
    <definedName name="name47">#REF!</definedName>
    <definedName name="name48">#REF!</definedName>
    <definedName name="name49">#REF!</definedName>
    <definedName name="name5">#REF!</definedName>
    <definedName name="name50">#REF!</definedName>
    <definedName name="name51">#REF!</definedName>
    <definedName name="name52">#REF!</definedName>
    <definedName name="name53">#REF!</definedName>
    <definedName name="name54">#REF!</definedName>
    <definedName name="name55">#REF!</definedName>
    <definedName name="name56">#REF!</definedName>
    <definedName name="name57">#REF!</definedName>
    <definedName name="name58">#REF!</definedName>
    <definedName name="name59">#REF!</definedName>
    <definedName name="name6">#REF!</definedName>
    <definedName name="name60">#REF!</definedName>
    <definedName name="name61">#REF!</definedName>
    <definedName name="name62">#REF!</definedName>
    <definedName name="name63">#REF!</definedName>
    <definedName name="name64">#REF!</definedName>
    <definedName name="name65">#REF!</definedName>
    <definedName name="name66">#REF!</definedName>
    <definedName name="name67">#REF!</definedName>
    <definedName name="name68">#REF!</definedName>
    <definedName name="name69">#REF!</definedName>
    <definedName name="name7">#REF!</definedName>
    <definedName name="name70">#REF!</definedName>
    <definedName name="name8">#REF!</definedName>
    <definedName name="name9">#REF!</definedName>
    <definedName name="Nov" hidden="1">{"sum",#N/A,FALSE,"Summary";"admin1",#N/A,FALSE,"Admin";"admin2",#N/A,FALSE,"Admin";"admin3",#N/A,FALSE,"Admin";"nat",#N/A,FALSE,"Natugo";"irri1",#N/A,FALSE,"Irrigation";"irri2",#N/A,FALSE,"Irrigation";"oil1",#N/A,FALSE,"Press and Sesame";"oil2",#N/A,FALSE,"Press and Sesame";"stove1",#N/A,FALSE,"Stove";"stove2",#N/A,FALSE,"Stove"}</definedName>
    <definedName name="ODA_Clusters">'[2]ODA Detail'!$E$17</definedName>
    <definedName name="ODA_Coordinators">'[2]ODA Detail'!$F$17</definedName>
    <definedName name="ODA_Schools">'[2]ODA Detail'!$D$17</definedName>
    <definedName name="ODC">#REF!</definedName>
    <definedName name="OH">'[3]Range Page'!$A$3</definedName>
    <definedName name="Other">#REF!</definedName>
    <definedName name="OUTPUT">'[17]0210-YTDDetail'!#REF!</definedName>
    <definedName name="OUTPUT_3">#REF!</definedName>
    <definedName name="output2">'[17]0210-YTDDetail'!#REF!</definedName>
    <definedName name="output2_3">#REF!</definedName>
    <definedName name="PerCurrRpt">[18]Data!$G$8</definedName>
    <definedName name="Personnel">#REF!</definedName>
    <definedName name="PHCC">[19]Facilities!$H$10</definedName>
    <definedName name="PHCU">[19]Facilities!$G$10</definedName>
    <definedName name="postallowance">'[3]Range Page'!$A$8</definedName>
    <definedName name="postallowance.intlstaff2">'[3]Range Page'!$A$9</definedName>
    <definedName name="postallowance.intlstaff3">'[3]Range Page'!$A$10</definedName>
    <definedName name="postallowance.intlstaff4">'[3]Range Page'!$A$11</definedName>
    <definedName name="postallowance.researcher">'[3]Range Page'!$A$12</definedName>
    <definedName name="postdifferential">'[3]Range Page'!$A$13</definedName>
    <definedName name="postdifferential.intlstaff2">'[3]Range Page'!$A$14</definedName>
    <definedName name="postdifferential.intlstaff3">'[3]Range Page'!$A$15</definedName>
    <definedName name="postdifferential.intlstaff4">'[3]Range Page'!$A$16</definedName>
    <definedName name="postdifferential.researcher">'[3]Range Page'!$A$17</definedName>
    <definedName name="Prefix">#REF!</definedName>
    <definedName name="print_ar2">#REF!</definedName>
    <definedName name="_xlnm.Print_Area" localSheetId="2">'Budget - Revision (xx-xx-xx)'!$A$1:$E$88</definedName>
    <definedName name="_xlnm.Print_Area" localSheetId="0">'Yr 2 Expenditure Report'!$A$1:$J$103</definedName>
    <definedName name="_xlnm.Print_Area" localSheetId="1">'Yr 3 Expenditure Report'!$A$1:$I$85</definedName>
    <definedName name="_xlnm.Print_Area">#REF!</definedName>
    <definedName name="_xlnm.Print_Titles">#REF!</definedName>
    <definedName name="PRINT_TITLES_MI">#REF!</definedName>
    <definedName name="procurementfee">'[3]Range Page'!$A$33</definedName>
    <definedName name="projecttype">[20]Sheet2!$A$2:$A$5</definedName>
    <definedName name="rDataset">#REF!</definedName>
    <definedName name="region">#REF!</definedName>
    <definedName name="REST_Clusters">'[2]REST Detail'!$E$14</definedName>
    <definedName name="REST_Coordinators">'[2]REST Detail'!$F$14</definedName>
    <definedName name="REST_Schools">'[2]REST Detail'!$D$14</definedName>
    <definedName name="rfa" hidden="1">{"Yr1",#N/A,FALSE,"Budget Detail";"Yr2",#N/A,FALSE,"Budget Detail";"Yr3",#N/A,FALSE,"Budget Detail";"Yr4",#N/A,FALSE,"Budget Detail";"Yr5",#N/A,FALSE,"Budget Detail";"Total",#N/A,FALSE,"Budget Detail"}</definedName>
    <definedName name="RWPL">#REF!</definedName>
    <definedName name="sa" hidden="1">{"sum",#N/A,FALSE,"Summary";"admin1",#N/A,FALSE,"Admin";"admin2",#N/A,FALSE,"Admin";"admin3",#N/A,FALSE,"Admin";"nat",#N/A,FALSE,"Natugo";"irri1",#N/A,FALSE,"Irrigation";"irri2",#N/A,FALSE,"Irrigation";"oil1",#N/A,FALSE,"Press and Sesame";"oil2",#N/A,FALSE,"Press and Sesame";"stove1",#N/A,FALSE,"Stove";"stove2",#N/A,FALSE,"Stove"}</definedName>
    <definedName name="SAAD_Clusters">'[2]SAAD Detail'!$E$14</definedName>
    <definedName name="SAAD_Coordinators">'[2]SAAD Detail'!$F$14</definedName>
    <definedName name="SAAD_Schools">'[2]SAAD Detail'!$D$14</definedName>
    <definedName name="Salary">#REF!</definedName>
    <definedName name="sam" hidden="1">{"sum",#N/A,FALSE,"Summary";"admin1",#N/A,FALSE,"Admin";"admin2",#N/A,FALSE,"Admin";"admin3",#N/A,FALSE,"Admin";"nat",#N/A,FALSE,"Natugo";"irri1",#N/A,FALSE,"Irrigation";"irri2",#N/A,FALSE,"Irrigation";"oil1",#N/A,FALSE,"Press and Sesame";"oil2",#N/A,FALSE,"Press and Sesame";"stove1",#N/A,FALSE,"Stove";"stove2",#N/A,FALSE,"Stove"}</definedName>
    <definedName name="SD">#REF!</definedName>
    <definedName name="SDA">#REF!</definedName>
    <definedName name="Segment_1_Main_GL_newcodes">#REF!</definedName>
    <definedName name="Select_Type">'[6]Project Total'!$CA$3:$CA$5</definedName>
    <definedName name="Sep" hidden="1">{"sum",#N/A,FALSE,"Summary";"admin1",#N/A,FALSE,"Admin";"admin2",#N/A,FALSE,"Admin";"admin3",#N/A,FALSE,"Admin";"nat",#N/A,FALSE,"Natugo";"irri1",#N/A,FALSE,"Irrigation";"irri2",#N/A,FALSE,"Irrigation";"oil1",#N/A,FALSE,"Press and Sesame";"oil2",#N/A,FALSE,"Press and Sesame";"stove1",#N/A,FALSE,"Stove";"stove2",#N/A,FALSE,"Stove"}</definedName>
    <definedName name="SEPDA_Clusters">'[2]SEPDA Detail'!$E$14</definedName>
    <definedName name="SEPDA_Coordinators">'[2]SEPDA Detail'!$F$14</definedName>
    <definedName name="SEPDA_Schools">'[2]SEPDA Detail'!$D$14</definedName>
    <definedName name="sheet1" hidden="1">{"sum",#N/A,FALSE,"Summary";"admin1",#N/A,FALSE,"Admin";"admin2",#N/A,FALSE,"Admin";"admin3",#N/A,FALSE,"Admin";"nat",#N/A,FALSE,"Natugo";"irri1",#N/A,FALSE,"Irrigation";"irri2",#N/A,FALSE,"Irrigation";"oil1",#N/A,FALSE,"Press and Sesame";"oil2",#N/A,FALSE,"Press and Sesame";"stove1",#N/A,FALSE,"Stove";"stove2",#N/A,FALSE,"Stove"}</definedName>
    <definedName name="sousprefecture">#REF!</definedName>
    <definedName name="Subwards">[21]Summary!$G$25</definedName>
    <definedName name="Supplies">#REF!</definedName>
    <definedName name="tableHeaders">#REF!</definedName>
    <definedName name="tableInputs">#REF!</definedName>
    <definedName name="Technical_Sector">#REF!</definedName>
    <definedName name="TOTAL" hidden="1">{"CACOST95",#N/A,FALSE,"CACOST_1000";"CA95REPORT",#N/A,FALSE,"CACOST_1000"}</definedName>
    <definedName name="Total_Actual_MV">'[6]Project Total'!$BY$7:$EH$30</definedName>
    <definedName name="Total_Forecast_MV">'[6]Project Total'!$EI$7:$GR$30</definedName>
    <definedName name="Total_Month">[6]Notes!$N$2:$N$63</definedName>
    <definedName name="totmile">'[22]SiG FR'!#REF!</definedName>
    <definedName name="totmile_3">#REF!</definedName>
    <definedName name="tottask">'[22]SiG FR'!#REF!</definedName>
    <definedName name="tottask_3">#REF!</definedName>
    <definedName name="Travel">#REF!</definedName>
    <definedName name="USD">0.85</definedName>
    <definedName name="USDtoGBP">0.643</definedName>
    <definedName name="usinflation_yr2">'[3]Range Page'!$A$36</definedName>
    <definedName name="usinflation_yr3">'[3]Range Page'!$A$37</definedName>
    <definedName name="usinflation_yr4">'[3]Range Page'!$A$38</definedName>
    <definedName name="usinflation_yr5">'[3]Range Page'!$A$39</definedName>
    <definedName name="validdepts">[23]depts!$D$8:$D$27</definedName>
    <definedName name="vYear1Inflation">1 + vInflation</definedName>
    <definedName name="wa">#REF!</definedName>
    <definedName name="warm.mali" hidden="1">{"sum",#N/A,FALSE,"Summary";"admin1",#N/A,FALSE,"Admin";"admin2",#N/A,FALSE,"Admin";"admin3",#N/A,FALSE,"Admin";"nat",#N/A,FALSE,"Natugo";"irri1",#N/A,FALSE,"Irrigation";"irri2",#N/A,FALSE,"Irrigation";"oil1",#N/A,FALSE,"Press and Sesame";"oil2",#N/A,FALSE,"Press and Sesame";"stove1",#N/A,FALSE,"Stove";"stove2",#N/A,FALSE,"Stove"}</definedName>
    <definedName name="workerscomp.intlstaff">'[3]Range Page'!$A$30</definedName>
    <definedName name="wrn.All._.Grant._.Forms." hidden="1">{"Form DD",#N/A,FALSE,"DD";"EE",#N/A,FALSE,"EE";"Indirects",#N/A,FALSE,"DD"}</definedName>
    <definedName name="wrn.cdra._.Total._.budget.2" hidden="1">{"Yr1",#N/A,FALSE,"Budget Detail";"Yr2",#N/A,FALSE,"Budget Detail";"Yr3",#N/A,FALSE,"Budget Detail";"Yr4",#N/A,FALSE,"Budget Detail";"Yr5",#N/A,FALSE,"Budget Detail";"Total",#N/A,FALSE,"Budget Detail"}</definedName>
    <definedName name="wrn.cdra._.total._.Budget.5" hidden="1">{"Yr1",#N/A,FALSE,"Budget Detail";"Yr2",#N/A,FALSE,"Budget Detail";"Yr3",#N/A,FALSE,"Budget Detail";"Yr4",#N/A,FALSE,"Budget Detail";"Yr5",#N/A,FALSE,"Budget Detail";"Total",#N/A,FALSE,"Budget Detail"}</definedName>
    <definedName name="wrn.CRDA._.Total._.Budget." hidden="1">{"Yr1",#N/A,FALSE,"Budget Detail";"Yr2",#N/A,FALSE,"Budget Detail";"Yr3",#N/A,FALSE,"Budget Detail";"Yr4",#N/A,FALSE,"Budget Detail";"Yr5",#N/A,FALSE,"Budget Detail";"Total",#N/A,FALSE,"Budget Detail"}</definedName>
    <definedName name="wrn.crda._.Total._.budget.1" hidden="1">{"Yr1",#N/A,FALSE,"Budget Detail";"Yr2",#N/A,FALSE,"Budget Detail";"Yr3",#N/A,FALSE,"Budget Detail";"Yr4",#N/A,FALSE,"Budget Detail";"Yr5",#N/A,FALSE,"Budget Detail";"Total",#N/A,FALSE,"Budget Detail"}</definedName>
    <definedName name="wrn.crda._.Total._.budget.3" hidden="1">{"Yr1",#N/A,FALSE,"Budget Detail";"Yr2",#N/A,FALSE,"Budget Detail";"Yr3",#N/A,FALSE,"Budget Detail";"Yr4",#N/A,FALSE,"Budget Detail";"Yr5",#N/A,FALSE,"Budget Detail";"Total",#N/A,FALSE,"Budget Detail"}</definedName>
    <definedName name="wrn.crda._.Total._.Budget.4" hidden="1">{"Yr1",#N/A,FALSE,"Budget Detail";"Yr2",#N/A,FALSE,"Budget Detail";"Yr3",#N/A,FALSE,"Budget Detail";"Yr4",#N/A,FALSE,"Budget Detail";"Yr5",#N/A,FALSE,"Budget Detail";"Total",#N/A,FALSE,"Budget Detail"}</definedName>
    <definedName name="wrn.mali." hidden="1">{"sum",#N/A,FALSE,"Summary";"admin1",#N/A,FALSE,"Admin";"admin2",#N/A,FALSE,"Admin";"admin3",#N/A,FALSE,"Admin";"nat",#N/A,FALSE,"Natugo";"irri1",#N/A,FALSE,"Irrigation";"irri2",#N/A,FALSE,"Irrigation";"oil1",#N/A,FALSE,"Press and Sesame";"oil2",#N/A,FALSE,"Press and Sesame";"stove1",#N/A,FALSE,"Stove";"stove2",#N/A,FALSE,"Stove"}</definedName>
    <definedName name="wrn.Print_Detail_And_Summary." hidden="1">{"ViewPreCalc",#N/A,TRUE,"PreCalc";"ViewSummary",#N/A,TRUE,"Summary "}</definedName>
    <definedName name="wrn.Summary._.1._.Year." hidden="1">{"One Year",#N/A,FALSE,"Summary"}</definedName>
    <definedName name="wrn.TOTALCACOST." hidden="1">{"CACOST95",#N/A,FALSE,"CACOST_1000";"CA95REPORT",#N/A,FALSE,"CACOST_1000"}</definedName>
    <definedName name="Year1">#REF!</definedName>
    <definedName name="yishak">#REF!</definedName>
    <definedName name="Z_126AA1C0_74B6_4863_BA31_436EDFAB26F9_.wvu.PrintArea" localSheetId="2" hidden="1">'Budget - Revision (xx-xx-xx)'!$A$1:$D$64</definedName>
    <definedName name="Z_126AA1C0_74B6_4863_BA31_436EDFAB26F9_.wvu.PrintArea" localSheetId="0" hidden="1">'Yr 2 Expenditure Report'!$A$1:$H$101</definedName>
    <definedName name="Z_126AA1C0_74B6_4863_BA31_436EDFAB26F9_.wvu.PrintArea" localSheetId="1" hidden="1">'Yr 3 Expenditure Report'!$A$1:$G$83</definedName>
    <definedName name="Z_160865DC_89B4_4721_A224_98AE4F6FD2D8_.wvu.PrintArea" localSheetId="2" hidden="1">'Budget - Revision (xx-xx-xx)'!$A$1:$D$64</definedName>
    <definedName name="Z_160865DC_89B4_4721_A224_98AE4F6FD2D8_.wvu.PrintArea" localSheetId="0" hidden="1">'Yr 2 Expenditure Report'!$A$1:$H$101</definedName>
    <definedName name="Z_160865DC_89B4_4721_A224_98AE4F6FD2D8_.wvu.PrintArea" localSheetId="1" hidden="1">'Yr 3 Expenditure Report'!$A$1:$G$83</definedName>
    <definedName name="Z_267229D2_4002_4958_B38A_9861B7B91884_.wvu.PrintArea" localSheetId="2" hidden="1">'Budget - Revision (xx-xx-xx)'!$A$1:$D$64</definedName>
    <definedName name="Z_267229D2_4002_4958_B38A_9861B7B91884_.wvu.PrintArea" localSheetId="0" hidden="1">'Yr 2 Expenditure Report'!$A$1:$H$101</definedName>
    <definedName name="Z_267229D2_4002_4958_B38A_9861B7B91884_.wvu.PrintArea" localSheetId="1" hidden="1">'Yr 3 Expenditure Report'!$A$1:$G$83</definedName>
    <definedName name="Z_2C0EBF26_03D8_4655_ADE0_D983B90C533C_.wvu.PrintArea" hidden="1">#REF!</definedName>
    <definedName name="Z_3AA9B779_9FFE_4B99_A3E4_61EB415D9DB8_.wvu.PrintArea" hidden="1">#REF!</definedName>
    <definedName name="Z_4FC45848_D598_11D4_A367_0050DABB7AF0_.wvu.PrintArea" hidden="1">#REF!</definedName>
    <definedName name="Z_52FEBC63_16C5_4490_8EC5_59F94AF703F8_.wvu.PrintArea" localSheetId="2" hidden="1">'Budget - Revision (xx-xx-xx)'!$A$1:$D$64</definedName>
    <definedName name="Z_52FEBC63_16C5_4490_8EC5_59F94AF703F8_.wvu.PrintArea" localSheetId="0" hidden="1">'Yr 2 Expenditure Report'!$A$1:$H$101</definedName>
    <definedName name="Z_52FEBC63_16C5_4490_8EC5_59F94AF703F8_.wvu.PrintArea" localSheetId="1" hidden="1">'Yr 3 Expenditure Report'!$A$1:$G$83</definedName>
    <definedName name="Z_60362E38_49EC_4B44_8FA8_9B1B243B8014_.wvu.PrintArea" hidden="1">#REF!</definedName>
    <definedName name="Z_78D06154_7392_4F25_89B3_4B04247C533F_.wvu.PrintArea" localSheetId="2" hidden="1">'Budget - Revision (xx-xx-xx)'!$A$1:$D$64</definedName>
    <definedName name="Z_78D06154_7392_4F25_89B3_4B04247C533F_.wvu.PrintArea" localSheetId="0" hidden="1">'Yr 2 Expenditure Report'!$A$1:$H$101</definedName>
    <definedName name="Z_78D06154_7392_4F25_89B3_4B04247C533F_.wvu.PrintArea" localSheetId="1" hidden="1">'Yr 3 Expenditure Report'!$A$1:$G$83</definedName>
    <definedName name="Z_83AE8DA7_8698_48D7_8DCE_97A773C881B0_.wvu.PrintArea" hidden="1">#REF!</definedName>
    <definedName name="Z_9A0B9AB4_B937_4A56_A7AE_F419F939252C_.wvu.PrintArea" hidden="1">#REF!</definedName>
    <definedName name="Z_9BC087A0_2A0A_4D42_A8B3_34D2C81B427E_.wvu.PrintArea" hidden="1">#REF!</definedName>
    <definedName name="Z_D79B0AD2_EA75_46A3_B105_916A98B4236F_.wvu.PrintArea" localSheetId="2" hidden="1">'Budget - Revision (xx-xx-xx)'!$A$1:$D$64</definedName>
    <definedName name="Z_D79B0AD2_EA75_46A3_B105_916A98B4236F_.wvu.PrintArea" localSheetId="0" hidden="1">'Yr 2 Expenditure Report'!$A$1:$H$101</definedName>
    <definedName name="Z_D79B0AD2_EA75_46A3_B105_916A98B4236F_.wvu.PrintArea" localSheetId="1" hidden="1">'Yr 3 Expenditure Report'!$A$1:$G$83</definedName>
    <definedName name="Z_E60CC575_1F45_4FAF_835B_800319184A7E_.wvu.PrintArea" hidden="1">#REF!</definedName>
    <definedName name="Z_FCBCDD22_62DD_44EC_BFA3_3C442CCC2FC0_.wvu.PrintArea" hidden="1">#REF!</definedName>
    <definedName name="zxcvx" hidden="1">{"sum",#N/A,FALSE,"Summary";"admin1",#N/A,FALSE,"Admin";"admin2",#N/A,FALSE,"Admin";"admin3",#N/A,FALSE,"Admin";"nat",#N/A,FALSE,"Natugo";"irri1",#N/A,FALSE,"Irrigation";"irri2",#N/A,FALSE,"Irrigation";"oil1",#N/A,FALSE,"Press and Sesame";"oil2",#N/A,FALSE,"Press and Sesame";"stove1",#N/A,FALSE,"Stove";"stove2",#N/A,FALSE,"Stove"}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87" i="3" l="1"/>
  <c r="B77" i="3"/>
  <c r="D43" i="3"/>
  <c r="C43" i="3"/>
  <c r="B43" i="3"/>
  <c r="D35" i="3"/>
  <c r="C35" i="3"/>
  <c r="B35" i="3"/>
  <c r="D24" i="3"/>
  <c r="C24" i="3"/>
  <c r="B24" i="3"/>
  <c r="D84" i="1"/>
  <c r="C84" i="1"/>
  <c r="B84" i="1"/>
  <c r="E83" i="1"/>
  <c r="E82" i="1"/>
  <c r="E81" i="1"/>
  <c r="E80" i="1"/>
  <c r="E79" i="1"/>
  <c r="E78" i="1"/>
  <c r="E77" i="1"/>
  <c r="E76" i="1"/>
  <c r="D74" i="1"/>
  <c r="D85" i="1" s="1"/>
  <c r="C74" i="1"/>
  <c r="B74" i="1"/>
  <c r="E73" i="1"/>
  <c r="E72" i="1"/>
  <c r="E71" i="1"/>
  <c r="E70" i="1"/>
  <c r="E69" i="1"/>
  <c r="E68" i="1"/>
  <c r="E67" i="1"/>
  <c r="E66" i="1"/>
  <c r="I41" i="1"/>
  <c r="I42" i="1" s="1"/>
  <c r="H41" i="1"/>
  <c r="D41" i="1"/>
  <c r="C41" i="1"/>
  <c r="B41" i="1"/>
  <c r="E40" i="1"/>
  <c r="F40" i="1" s="1"/>
  <c r="E39" i="1"/>
  <c r="F39" i="1" s="1"/>
  <c r="E38" i="1"/>
  <c r="E37" i="1"/>
  <c r="F37" i="1" s="1"/>
  <c r="E35" i="1"/>
  <c r="F35" i="1" s="1"/>
  <c r="H33" i="1"/>
  <c r="D33" i="1"/>
  <c r="C33" i="1"/>
  <c r="B33" i="1"/>
  <c r="E32" i="1"/>
  <c r="F32" i="1" s="1"/>
  <c r="E31" i="1"/>
  <c r="F31" i="1" s="1"/>
  <c r="E30" i="1"/>
  <c r="F30" i="1" s="1"/>
  <c r="E29" i="1"/>
  <c r="F29" i="1" s="1"/>
  <c r="E28" i="1"/>
  <c r="F28" i="1" s="1"/>
  <c r="E27" i="1"/>
  <c r="F27" i="1" s="1"/>
  <c r="E26" i="1"/>
  <c r="F26" i="1" s="1"/>
  <c r="E25" i="1"/>
  <c r="F25" i="1" s="1"/>
  <c r="E24" i="1"/>
  <c r="F24" i="1" s="1"/>
  <c r="I22" i="1"/>
  <c r="H22" i="1"/>
  <c r="D22" i="1"/>
  <c r="C22" i="1"/>
  <c r="B22" i="1"/>
  <c r="E21" i="1"/>
  <c r="F21" i="1" s="1"/>
  <c r="E20" i="1"/>
  <c r="F20" i="1" s="1"/>
  <c r="E19" i="1"/>
  <c r="F19" i="1" s="1"/>
  <c r="E18" i="1"/>
  <c r="F18" i="1" s="1"/>
  <c r="E17" i="1"/>
  <c r="F17" i="1" s="1"/>
  <c r="E16" i="1"/>
  <c r="F16" i="1" s="1"/>
  <c r="E15" i="1"/>
  <c r="F15" i="1" s="1"/>
  <c r="H34" i="1" l="1"/>
  <c r="H42" i="1" s="1"/>
  <c r="C36" i="3"/>
  <c r="C44" i="3" s="1"/>
  <c r="C85" i="1"/>
  <c r="E41" i="1"/>
  <c r="F41" i="1" s="1"/>
  <c r="D36" i="3"/>
  <c r="D44" i="3" s="1"/>
  <c r="B34" i="1"/>
  <c r="B42" i="1" s="1"/>
  <c r="F38" i="1"/>
  <c r="B85" i="1"/>
  <c r="D34" i="1"/>
  <c r="D42" i="1" s="1"/>
  <c r="E84" i="1"/>
  <c r="B36" i="3"/>
  <c r="B44" i="3" s="1"/>
  <c r="B88" i="3"/>
  <c r="C34" i="1"/>
  <c r="C42" i="1" s="1"/>
  <c r="E33" i="1"/>
  <c r="F33" i="1" s="1"/>
  <c r="E22" i="1"/>
  <c r="E74" i="1"/>
  <c r="E85" i="1" l="1"/>
  <c r="E34" i="1"/>
  <c r="F22" i="1"/>
  <c r="E42" i="1" l="1"/>
  <c r="F42" i="1" s="1"/>
  <c r="F34" i="1"/>
</calcChain>
</file>

<file path=xl/sharedStrings.xml><?xml version="1.0" encoding="utf-8"?>
<sst xmlns="http://schemas.openxmlformats.org/spreadsheetml/2006/main" count="261" uniqueCount="96">
  <si>
    <t>Hilton Foundation - YEAR 3 EXPENDITURE REPORT</t>
  </si>
  <si>
    <t>Form revised:  September 2015</t>
  </si>
  <si>
    <t>Hilton Foundation Variance from</t>
  </si>
  <si>
    <t>Hilton Foundation Approved Budget</t>
  </si>
  <si>
    <t>6. Hilton Foundation Actual Expenditures</t>
  </si>
  <si>
    <t>Variance</t>
  </si>
  <si>
    <t>Variance Percentage (%)</t>
  </si>
  <si>
    <t>7. Please Briefly Explain Any Variance</t>
  </si>
  <si>
    <t>8. Total (Overall) Project Budget</t>
  </si>
  <si>
    <t>9. Total (Overall) Project Actual Expenditures</t>
  </si>
  <si>
    <t>Year 2</t>
  </si>
  <si>
    <t>Year 3</t>
  </si>
  <si>
    <t>Greater Than 15% Or $25,000</t>
  </si>
  <si>
    <t>Personnel</t>
  </si>
  <si>
    <t>Position (% FTE)</t>
  </si>
  <si>
    <t>Benefits</t>
  </si>
  <si>
    <t>Taxes</t>
  </si>
  <si>
    <t>Subtotal Personnel</t>
  </si>
  <si>
    <t>Non-Personnel</t>
  </si>
  <si>
    <t>Conferences, Meetings &amp; Trainings</t>
  </si>
  <si>
    <t>Evaluation</t>
  </si>
  <si>
    <t>Printing &amp; Postage</t>
  </si>
  <si>
    <t>Rent</t>
  </si>
  <si>
    <t>Staff Travel &amp; Transportation</t>
  </si>
  <si>
    <t>Supplies &amp; Materials</t>
  </si>
  <si>
    <t>Telephone &amp; Internet</t>
  </si>
  <si>
    <t xml:space="preserve">Other: </t>
  </si>
  <si>
    <t>Subtotal Non-Personnel</t>
  </si>
  <si>
    <t>Total Personnel &amp; Non-Personnel</t>
  </si>
  <si>
    <t xml:space="preserve">Indirect Costs </t>
  </si>
  <si>
    <t>Other</t>
  </si>
  <si>
    <t>Consultants</t>
  </si>
  <si>
    <t>Sub-Grants to Other Organizations</t>
  </si>
  <si>
    <t>Equipment</t>
  </si>
  <si>
    <t>Total Other</t>
  </si>
  <si>
    <t>GRAND TOTAL</t>
  </si>
  <si>
    <t>10. Other Funding Sources for Project</t>
  </si>
  <si>
    <t>Year 1</t>
  </si>
  <si>
    <t>TOTAL</t>
  </si>
  <si>
    <t>Committed</t>
  </si>
  <si>
    <t>Name the source</t>
  </si>
  <si>
    <t>Total Committed</t>
  </si>
  <si>
    <t>Projected</t>
  </si>
  <si>
    <t>Total Projected</t>
  </si>
  <si>
    <t>Hilton Foundation - BUDGET FORM - MODIFICATION</t>
  </si>
  <si>
    <t>6. Total (Overall) Project Budget</t>
  </si>
  <si>
    <t>7. Hilton Foundation Requested Budget Modification</t>
  </si>
  <si>
    <t>8. Please Briefly Explain The Budget Modification Requested</t>
  </si>
  <si>
    <t>Start Date</t>
  </si>
  <si>
    <t>Mo/Day/Yr</t>
  </si>
  <si>
    <t>End Date</t>
  </si>
  <si>
    <t>Indirect Costs (see instructions) @ ____ %</t>
  </si>
  <si>
    <t>9. Other Funding</t>
  </si>
  <si>
    <t>Sources for Project</t>
  </si>
  <si>
    <t>Tanzania Local Staff</t>
  </si>
  <si>
    <t>Tanzania Expatriate and TCN Staff</t>
  </si>
  <si>
    <t>Home Office Staff</t>
  </si>
  <si>
    <t>Travel</t>
  </si>
  <si>
    <t>Trainings and Events</t>
  </si>
  <si>
    <t>Books, Dues &amp; Subscriptions</t>
  </si>
  <si>
    <t>Data/Communications</t>
  </si>
  <si>
    <t>Insurance: Business Liability</t>
  </si>
  <si>
    <t>Repairs &amp; Maintenance</t>
  </si>
  <si>
    <t>Fuel &amp; Oil</t>
  </si>
  <si>
    <t>Postage &amp; Shipping</t>
  </si>
  <si>
    <t>Rent: Storage &amp; Utilities</t>
  </si>
  <si>
    <t>Telephone &amp; Fax</t>
  </si>
  <si>
    <t>Bank &amp; Merchant Fees</t>
  </si>
  <si>
    <t>Legal and Translation Services</t>
  </si>
  <si>
    <t>Staff Meeting</t>
  </si>
  <si>
    <t>US Program Support Costs*</t>
  </si>
  <si>
    <t>IRB Fees and Publication Costs</t>
  </si>
  <si>
    <t>Equipment &amp; Furn Rental</t>
  </si>
  <si>
    <t>Staff Recruiting</t>
  </si>
  <si>
    <t>Conf &amp; Training - Registration</t>
  </si>
  <si>
    <t>Salaries</t>
  </si>
  <si>
    <t>Allowances</t>
  </si>
  <si>
    <t>Tanzania Fringe</t>
  </si>
  <si>
    <t>Home Office, Expat &amp; TCN Fringe</t>
  </si>
  <si>
    <t>Other Program Costs*</t>
  </si>
  <si>
    <t xml:space="preserve">Other   </t>
  </si>
  <si>
    <t xml:space="preserve">* An allocation of costs representing the balance of US program personnel costs that EGPAF normally bills as indirect costs.  </t>
  </si>
  <si>
    <t>N/A</t>
  </si>
  <si>
    <t>Project was extended due to Covid 19 activities approval delay by the government , this has caused some additional personnel costs</t>
  </si>
  <si>
    <t>During planing there was no planned shared costs but during implementation these shared costs were supposed to be covered by the project according to original cost share agreement</t>
  </si>
  <si>
    <t>NA</t>
  </si>
  <si>
    <t>Due to COVID 19 pandemic, project team could not travel to the field as it was initially planned.  The fund was reallocated to other budget lines</t>
  </si>
  <si>
    <t>Jennifer please can you help to respond to this line as it related to EGPAF HQ?</t>
  </si>
  <si>
    <t>All PPE materials were procured as planned</t>
  </si>
  <si>
    <t>YEAR 2 EXPENDITURE REPORT</t>
  </si>
  <si>
    <t xml:space="preserve"> Variance from</t>
  </si>
  <si>
    <t xml:space="preserve"> Approved Budget</t>
  </si>
  <si>
    <t xml:space="preserve"> Actual Expenditures</t>
  </si>
  <si>
    <t>Year 2 COVID Program</t>
  </si>
  <si>
    <t>VAT Charges</t>
  </si>
  <si>
    <t>Sub award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</si>
</sst>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  <numFmt numFmtId="166" formatCode="m/d/yy;@"/>
  </numFmts>
  <fonts count="1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u/>
      <sz val="10"/>
      <name val="Arial"/>
      <family val="2"/>
    </font>
    <font>
      <sz val="8"/>
      <color indexed="23"/>
      <name val="Arial"/>
      <family val="2"/>
    </font>
    <font>
      <sz val="8"/>
      <name val="Arial"/>
      <family val="2"/>
    </font>
    <font>
      <u/>
      <sz val="8"/>
      <name val="Arial"/>
      <family val="2"/>
    </font>
    <font>
      <b/>
      <sz val="10"/>
      <name val="Arial"/>
      <family val="2"/>
    </font>
    <font>
      <sz val="10"/>
      <color indexed="23"/>
      <name val="Arial"/>
      <family val="2"/>
    </font>
    <font>
      <sz val="10"/>
      <color indexed="55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10"/>
      <color rgb="FF5F5F5F"/>
      <name val="Arial"/>
      <family val="2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rgb="FFFF0000"/>
      <name val="Arial"/>
      <family val="2"/>
    </font>
    <font>
      <sz val="11"/>
      <color indexed="8"/>
      <name val="Calibri"/>
      <family val="2"/>
      <scheme val="minor"/>
    </font>
    <font>
      <sz val="8"/>
      <color rgb="FFFF0000"/>
      <name val="Arial"/>
      <family val="2"/>
    </font>
  </fonts>
  <fills count="15">
    <fill>
      <patternFill patternType="none"/>
    </fill>
    <fill>
      <patternFill patternType="gray125"/>
    </fill>
    <fill>
      <patternFill patternType="lightDown">
        <bgColor auto="1"/>
      </patternFill>
    </fill>
    <fill>
      <patternFill patternType="solid">
        <fgColor rgb="FFC0C0C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C99"/>
        <bgColor indexed="64"/>
      </patternFill>
    </fill>
    <fill>
      <patternFill patternType="lightDown"/>
    </fill>
    <fill>
      <patternFill patternType="solid">
        <fgColor theme="0" tint="-0.24994659260841701"/>
        <bgColor indexed="64"/>
      </patternFill>
    </fill>
    <fill>
      <patternFill patternType="lightDown">
        <bgColor indexed="22"/>
      </patternFill>
    </fill>
    <fill>
      <patternFill patternType="lightDown">
        <bgColor theme="0" tint="-0.24994659260841701"/>
      </patternFill>
    </fill>
  </fills>
  <borders count="6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 style="medium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auto="1"/>
      </left>
      <right/>
      <top/>
      <bottom style="hair">
        <color auto="1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1" fillId="0" borderId="0"/>
    <xf numFmtId="164" fontId="14" fillId="0" borderId="0" applyFont="0" applyFill="0" applyBorder="0" applyAlignment="0" applyProtection="0"/>
    <xf numFmtId="0" fontId="15" fillId="0" borderId="0"/>
    <xf numFmtId="9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7" fillId="0" borderId="0"/>
  </cellStyleXfs>
  <cellXfs count="235">
    <xf numFmtId="0" fontId="0" fillId="0" borderId="0" xfId="0"/>
    <xf numFmtId="165" fontId="2" fillId="0" borderId="0" xfId="1" applyNumberFormat="1" applyFont="1" applyBorder="1" applyAlignment="1" applyProtection="1">
      <alignment vertical="center"/>
    </xf>
    <xf numFmtId="0" fontId="1" fillId="0" borderId="0" xfId="2" applyFont="1" applyAlignment="1">
      <alignment vertical="center"/>
    </xf>
    <xf numFmtId="165" fontId="3" fillId="0" borderId="0" xfId="1" applyNumberFormat="1" applyFont="1" applyBorder="1" applyAlignment="1" applyProtection="1">
      <alignment vertical="center"/>
    </xf>
    <xf numFmtId="165" fontId="1" fillId="0" borderId="0" xfId="1" applyNumberFormat="1" applyFont="1" applyBorder="1" applyAlignment="1" applyProtection="1">
      <alignment vertical="center"/>
    </xf>
    <xf numFmtId="165" fontId="4" fillId="0" borderId="0" xfId="1" applyNumberFormat="1" applyFont="1" applyBorder="1" applyAlignment="1" applyProtection="1">
      <alignment vertical="center"/>
    </xf>
    <xf numFmtId="0" fontId="5" fillId="0" borderId="0" xfId="2" applyFont="1" applyAlignment="1">
      <alignment vertical="center"/>
    </xf>
    <xf numFmtId="165" fontId="6" fillId="0" borderId="0" xfId="1" applyNumberFormat="1" applyFont="1" applyBorder="1" applyAlignment="1" applyProtection="1">
      <alignment vertical="center"/>
    </xf>
    <xf numFmtId="165" fontId="5" fillId="0" borderId="0" xfId="1" applyNumberFormat="1" applyFont="1" applyBorder="1" applyAlignment="1" applyProtection="1">
      <alignment vertical="center"/>
    </xf>
    <xf numFmtId="165" fontId="7" fillId="0" borderId="0" xfId="1" applyNumberFormat="1" applyFont="1" applyBorder="1" applyAlignment="1" applyProtection="1">
      <alignment horizontal="right" vertical="center"/>
    </xf>
    <xf numFmtId="165" fontId="8" fillId="0" borderId="0" xfId="1" applyNumberFormat="1" applyFont="1" applyBorder="1" applyAlignment="1" applyProtection="1">
      <alignment horizontal="left" vertical="center"/>
    </xf>
    <xf numFmtId="165" fontId="8" fillId="0" borderId="0" xfId="1" applyNumberFormat="1" applyFont="1" applyBorder="1" applyAlignment="1" applyProtection="1">
      <alignment vertical="center"/>
    </xf>
    <xf numFmtId="0" fontId="7" fillId="0" borderId="0" xfId="2" applyFont="1" applyFill="1" applyBorder="1" applyAlignment="1">
      <alignment horizontal="right" vertical="center"/>
    </xf>
    <xf numFmtId="0" fontId="7" fillId="0" borderId="0" xfId="2" applyFont="1" applyFill="1" applyBorder="1" applyAlignment="1">
      <alignment horizontal="left" vertical="center"/>
    </xf>
    <xf numFmtId="0" fontId="1" fillId="0" borderId="0" xfId="2" applyFont="1" applyFill="1" applyBorder="1" applyAlignment="1">
      <alignment horizontal="left" vertical="center"/>
    </xf>
    <xf numFmtId="165" fontId="1" fillId="0" borderId="0" xfId="1" applyNumberFormat="1" applyFont="1" applyFill="1" applyBorder="1" applyAlignment="1">
      <alignment horizontal="left" vertical="center"/>
    </xf>
    <xf numFmtId="165" fontId="7" fillId="0" borderId="0" xfId="1" applyNumberFormat="1" applyFont="1" applyFill="1" applyBorder="1" applyAlignment="1">
      <alignment horizontal="right" vertical="center"/>
    </xf>
    <xf numFmtId="165" fontId="9" fillId="0" borderId="0" xfId="1" applyNumberFormat="1" applyFont="1" applyFill="1" applyBorder="1" applyAlignment="1">
      <alignment horizontal="left" vertical="center"/>
    </xf>
    <xf numFmtId="165" fontId="1" fillId="0" borderId="0" xfId="1" applyNumberFormat="1" applyFont="1" applyAlignment="1">
      <alignment vertical="center"/>
    </xf>
    <xf numFmtId="165" fontId="7" fillId="0" borderId="0" xfId="1" applyNumberFormat="1" applyFont="1" applyBorder="1" applyAlignment="1">
      <alignment horizontal="right" vertical="center"/>
    </xf>
    <xf numFmtId="165" fontId="7" fillId="0" borderId="0" xfId="1" applyNumberFormat="1" applyFont="1" applyBorder="1" applyAlignment="1" applyProtection="1">
      <alignment vertical="center"/>
    </xf>
    <xf numFmtId="165" fontId="1" fillId="2" borderId="1" xfId="1" applyNumberFormat="1" applyFont="1" applyFill="1" applyBorder="1" applyAlignment="1" applyProtection="1">
      <alignment vertical="center"/>
    </xf>
    <xf numFmtId="165" fontId="7" fillId="3" borderId="2" xfId="1" applyNumberFormat="1" applyFont="1" applyFill="1" applyBorder="1" applyAlignment="1" applyProtection="1">
      <alignment horizontal="center" wrapText="1"/>
    </xf>
    <xf numFmtId="165" fontId="7" fillId="4" borderId="3" xfId="1" applyNumberFormat="1" applyFont="1" applyFill="1" applyBorder="1" applyAlignment="1" applyProtection="1">
      <alignment horizontal="center" wrapText="1"/>
    </xf>
    <xf numFmtId="165" fontId="7" fillId="4" borderId="4" xfId="1" applyNumberFormat="1" applyFont="1" applyFill="1" applyBorder="1" applyAlignment="1" applyProtection="1">
      <alignment horizontal="center" wrapText="1"/>
    </xf>
    <xf numFmtId="165" fontId="7" fillId="4" borderId="5" xfId="1" applyNumberFormat="1" applyFont="1" applyFill="1" applyBorder="1" applyAlignment="1" applyProtection="1">
      <alignment horizontal="center" wrapText="1"/>
    </xf>
    <xf numFmtId="165" fontId="7" fillId="4" borderId="6" xfId="1" applyNumberFormat="1" applyFont="1" applyFill="1" applyBorder="1" applyAlignment="1" applyProtection="1">
      <alignment horizontal="center" wrapText="1"/>
    </xf>
    <xf numFmtId="165" fontId="1" fillId="0" borderId="0" xfId="1" applyNumberFormat="1" applyFont="1" applyBorder="1" applyAlignment="1" applyProtection="1">
      <alignment vertical="top"/>
    </xf>
    <xf numFmtId="165" fontId="1" fillId="2" borderId="7" xfId="1" applyNumberFormat="1" applyFont="1" applyFill="1" applyBorder="1" applyAlignment="1" applyProtection="1">
      <alignment vertical="center"/>
    </xf>
    <xf numFmtId="165" fontId="7" fillId="4" borderId="8" xfId="1" applyNumberFormat="1" applyFont="1" applyFill="1" applyBorder="1" applyAlignment="1" applyProtection="1">
      <alignment horizontal="center" vertical="center" wrapText="1"/>
    </xf>
    <xf numFmtId="165" fontId="7" fillId="4" borderId="9" xfId="1" applyNumberFormat="1" applyFont="1" applyFill="1" applyBorder="1" applyAlignment="1" applyProtection="1">
      <alignment horizontal="center" vertical="center" wrapText="1"/>
    </xf>
    <xf numFmtId="165" fontId="7" fillId="4" borderId="10" xfId="1" applyNumberFormat="1" applyFont="1" applyFill="1" applyBorder="1" applyAlignment="1" applyProtection="1">
      <alignment horizontal="center" vertical="center" wrapText="1"/>
    </xf>
    <xf numFmtId="165" fontId="7" fillId="4" borderId="11" xfId="1" applyNumberFormat="1" applyFont="1" applyFill="1" applyBorder="1" applyAlignment="1" applyProtection="1">
      <alignment horizontal="center" vertical="center" wrapText="1"/>
    </xf>
    <xf numFmtId="165" fontId="7" fillId="4" borderId="10" xfId="1" applyNumberFormat="1" applyFont="1" applyFill="1" applyBorder="1" applyAlignment="1" applyProtection="1">
      <alignment horizontal="center" vertical="center"/>
    </xf>
    <xf numFmtId="165" fontId="7" fillId="4" borderId="12" xfId="1" applyNumberFormat="1" applyFont="1" applyFill="1" applyBorder="1" applyAlignment="1" applyProtection="1">
      <alignment horizontal="center" vertical="center"/>
    </xf>
    <xf numFmtId="165" fontId="10" fillId="5" borderId="13" xfId="1" applyNumberFormat="1" applyFont="1" applyFill="1" applyBorder="1" applyAlignment="1" applyProtection="1">
      <alignment horizontal="center" vertical="center"/>
    </xf>
    <xf numFmtId="165" fontId="10" fillId="5" borderId="14" xfId="1" applyNumberFormat="1" applyFont="1" applyFill="1" applyBorder="1" applyAlignment="1" applyProtection="1">
      <alignment horizontal="center" vertical="center"/>
    </xf>
    <xf numFmtId="165" fontId="11" fillId="5" borderId="14" xfId="1" applyNumberFormat="1" applyFont="1" applyFill="1" applyBorder="1" applyAlignment="1" applyProtection="1">
      <alignment horizontal="right" vertical="center"/>
    </xf>
    <xf numFmtId="165" fontId="11" fillId="5" borderId="15" xfId="1" applyNumberFormat="1" applyFont="1" applyFill="1" applyBorder="1" applyAlignment="1" applyProtection="1">
      <alignment horizontal="right" vertical="center"/>
    </xf>
    <xf numFmtId="165" fontId="11" fillId="5" borderId="16" xfId="1" applyNumberFormat="1" applyFont="1" applyFill="1" applyBorder="1" applyAlignment="1" applyProtection="1">
      <alignment horizontal="right" vertical="center"/>
    </xf>
    <xf numFmtId="165" fontId="1" fillId="0" borderId="17" xfId="1" applyNumberFormat="1" applyFont="1" applyBorder="1" applyAlignment="1" applyProtection="1">
      <alignment vertical="center"/>
    </xf>
    <xf numFmtId="165" fontId="1" fillId="6" borderId="18" xfId="1" applyNumberFormat="1" applyFont="1" applyFill="1" applyBorder="1" applyAlignment="1" applyProtection="1">
      <alignment vertical="center"/>
    </xf>
    <xf numFmtId="41" fontId="1" fillId="6" borderId="19" xfId="1" applyNumberFormat="1" applyFont="1" applyFill="1" applyBorder="1" applyAlignment="1" applyProtection="1">
      <alignment horizontal="right" vertical="center"/>
    </xf>
    <xf numFmtId="41" fontId="1" fillId="0" borderId="20" xfId="1" applyNumberFormat="1" applyFont="1" applyBorder="1" applyAlignment="1" applyProtection="1">
      <alignment horizontal="right" vertical="center"/>
    </xf>
    <xf numFmtId="165" fontId="1" fillId="6" borderId="20" xfId="1" applyNumberFormat="1" applyFont="1" applyFill="1" applyBorder="1" applyAlignment="1" applyProtection="1">
      <alignment horizontal="right" vertical="center"/>
    </xf>
    <xf numFmtId="9" fontId="1" fillId="6" borderId="21" xfId="1" applyNumberFormat="1" applyFont="1" applyFill="1" applyBorder="1" applyAlignment="1" applyProtection="1">
      <alignment horizontal="right" vertical="center"/>
    </xf>
    <xf numFmtId="165" fontId="1" fillId="0" borderId="21" xfId="1" applyNumberFormat="1" applyFont="1" applyBorder="1" applyAlignment="1" applyProtection="1">
      <alignment horizontal="right" vertical="center"/>
    </xf>
    <xf numFmtId="41" fontId="1" fillId="0" borderId="22" xfId="1" applyNumberFormat="1" applyFont="1" applyBorder="1" applyAlignment="1" applyProtection="1">
      <alignment horizontal="right" vertical="center"/>
    </xf>
    <xf numFmtId="165" fontId="1" fillId="0" borderId="23" xfId="1" applyNumberFormat="1" applyFont="1" applyBorder="1" applyAlignment="1" applyProtection="1">
      <alignment vertical="center"/>
    </xf>
    <xf numFmtId="165" fontId="1" fillId="6" borderId="24" xfId="1" applyNumberFormat="1" applyFont="1" applyFill="1" applyBorder="1" applyAlignment="1" applyProtection="1">
      <alignment vertical="center"/>
    </xf>
    <xf numFmtId="41" fontId="1" fillId="6" borderId="25" xfId="1" applyNumberFormat="1" applyFont="1" applyFill="1" applyBorder="1" applyAlignment="1" applyProtection="1">
      <alignment horizontal="right" vertical="center"/>
    </xf>
    <xf numFmtId="41" fontId="1" fillId="0" borderId="26" xfId="1" applyNumberFormat="1" applyFont="1" applyBorder="1" applyAlignment="1" applyProtection="1">
      <alignment horizontal="right" vertical="center"/>
    </xf>
    <xf numFmtId="165" fontId="1" fillId="6" borderId="26" xfId="1" applyNumberFormat="1" applyFont="1" applyFill="1" applyBorder="1" applyAlignment="1" applyProtection="1">
      <alignment horizontal="right" vertical="center"/>
    </xf>
    <xf numFmtId="9" fontId="1" fillId="6" borderId="27" xfId="1" applyNumberFormat="1" applyFont="1" applyFill="1" applyBorder="1" applyAlignment="1" applyProtection="1">
      <alignment horizontal="right" vertical="center"/>
    </xf>
    <xf numFmtId="165" fontId="1" fillId="0" borderId="27" xfId="1" applyNumberFormat="1" applyFont="1" applyBorder="1" applyAlignment="1" applyProtection="1">
      <alignment horizontal="right" vertical="center"/>
    </xf>
    <xf numFmtId="41" fontId="1" fillId="0" borderId="28" xfId="1" applyNumberFormat="1" applyFont="1" applyBorder="1" applyAlignment="1" applyProtection="1">
      <alignment horizontal="right" vertical="center"/>
    </xf>
    <xf numFmtId="165" fontId="1" fillId="0" borderId="23" xfId="1" applyNumberFormat="1" applyFont="1" applyBorder="1" applyAlignment="1" applyProtection="1">
      <alignment horizontal="left" vertical="center"/>
    </xf>
    <xf numFmtId="165" fontId="1" fillId="6" borderId="24" xfId="1" applyNumberFormat="1" applyFont="1" applyFill="1" applyBorder="1" applyAlignment="1" applyProtection="1">
      <alignment horizontal="left" vertical="center"/>
    </xf>
    <xf numFmtId="165" fontId="1" fillId="0" borderId="29" xfId="1" applyNumberFormat="1" applyFont="1" applyBorder="1" applyAlignment="1" applyProtection="1">
      <alignment horizontal="left" vertical="center"/>
    </xf>
    <xf numFmtId="165" fontId="1" fillId="6" borderId="30" xfId="1" applyNumberFormat="1" applyFont="1" applyFill="1" applyBorder="1" applyAlignment="1" applyProtection="1">
      <alignment horizontal="left" vertical="center"/>
    </xf>
    <xf numFmtId="41" fontId="1" fillId="6" borderId="31" xfId="1" applyNumberFormat="1" applyFont="1" applyFill="1" applyBorder="1" applyAlignment="1" applyProtection="1">
      <alignment horizontal="right" vertical="center"/>
    </xf>
    <xf numFmtId="41" fontId="1" fillId="0" borderId="32" xfId="1" applyNumberFormat="1" applyFont="1" applyBorder="1" applyAlignment="1" applyProtection="1">
      <alignment horizontal="right" vertical="center"/>
    </xf>
    <xf numFmtId="165" fontId="1" fillId="6" borderId="33" xfId="1" applyNumberFormat="1" applyFont="1" applyFill="1" applyBorder="1" applyAlignment="1" applyProtection="1">
      <alignment horizontal="right" vertical="center"/>
    </xf>
    <xf numFmtId="9" fontId="1" fillId="6" borderId="34" xfId="1" applyNumberFormat="1" applyFont="1" applyFill="1" applyBorder="1" applyAlignment="1" applyProtection="1">
      <alignment horizontal="right" vertical="center"/>
    </xf>
    <xf numFmtId="165" fontId="1" fillId="0" borderId="35" xfId="1" applyNumberFormat="1" applyFont="1" applyBorder="1" applyAlignment="1" applyProtection="1">
      <alignment horizontal="right" vertical="center"/>
    </xf>
    <xf numFmtId="41" fontId="1" fillId="0" borderId="33" xfId="1" applyNumberFormat="1" applyFont="1" applyBorder="1" applyAlignment="1" applyProtection="1">
      <alignment horizontal="right" vertical="center"/>
    </xf>
    <xf numFmtId="41" fontId="1" fillId="0" borderId="36" xfId="1" applyNumberFormat="1" applyFont="1" applyBorder="1" applyAlignment="1" applyProtection="1">
      <alignment horizontal="right" vertical="center"/>
    </xf>
    <xf numFmtId="165" fontId="1" fillId="3" borderId="13" xfId="1" applyNumberFormat="1" applyFont="1" applyFill="1" applyBorder="1" applyAlignment="1" applyProtection="1">
      <alignment horizontal="right" vertical="center"/>
    </xf>
    <xf numFmtId="165" fontId="1" fillId="3" borderId="37" xfId="1" applyNumberFormat="1" applyFont="1" applyFill="1" applyBorder="1" applyAlignment="1" applyProtection="1">
      <alignment horizontal="right" vertical="center"/>
    </xf>
    <xf numFmtId="41" fontId="1" fillId="3" borderId="38" xfId="1" applyNumberFormat="1" applyFont="1" applyFill="1" applyBorder="1" applyAlignment="1" applyProtection="1">
      <alignment horizontal="right" vertical="center"/>
    </xf>
    <xf numFmtId="41" fontId="1" fillId="3" borderId="15" xfId="1" applyNumberFormat="1" applyFont="1" applyFill="1" applyBorder="1" applyAlignment="1" applyProtection="1">
      <alignment horizontal="right" vertical="center"/>
    </xf>
    <xf numFmtId="41" fontId="1" fillId="3" borderId="10" xfId="1" applyNumberFormat="1" applyFont="1" applyFill="1" applyBorder="1" applyAlignment="1" applyProtection="1">
      <alignment horizontal="right" vertical="center"/>
    </xf>
    <xf numFmtId="9" fontId="1" fillId="4" borderId="39" xfId="1" applyNumberFormat="1" applyFont="1" applyFill="1" applyBorder="1" applyAlignment="1" applyProtection="1">
      <alignment horizontal="right" vertical="center"/>
    </xf>
    <xf numFmtId="165" fontId="1" fillId="3" borderId="40" xfId="1" applyNumberFormat="1" applyFont="1" applyFill="1" applyBorder="1" applyAlignment="1" applyProtection="1">
      <alignment horizontal="right" vertical="center"/>
    </xf>
    <xf numFmtId="41" fontId="1" fillId="3" borderId="16" xfId="1" applyNumberFormat="1" applyFont="1" applyFill="1" applyBorder="1" applyAlignment="1" applyProtection="1">
      <alignment horizontal="right" vertical="center"/>
    </xf>
    <xf numFmtId="165" fontId="10" fillId="5" borderId="38" xfId="1" applyNumberFormat="1" applyFont="1" applyFill="1" applyBorder="1" applyAlignment="1" applyProtection="1">
      <alignment horizontal="center" vertical="center"/>
    </xf>
    <xf numFmtId="41" fontId="11" fillId="5" borderId="14" xfId="1" applyNumberFormat="1" applyFont="1" applyFill="1" applyBorder="1" applyAlignment="1" applyProtection="1">
      <alignment horizontal="right" vertical="center"/>
    </xf>
    <xf numFmtId="9" fontId="11" fillId="5" borderId="14" xfId="1" applyNumberFormat="1" applyFont="1" applyFill="1" applyBorder="1" applyAlignment="1" applyProtection="1">
      <alignment horizontal="right" vertical="center"/>
    </xf>
    <xf numFmtId="165" fontId="11" fillId="5" borderId="40" xfId="1" applyNumberFormat="1" applyFont="1" applyFill="1" applyBorder="1" applyAlignment="1" applyProtection="1">
      <alignment horizontal="right" vertical="center"/>
    </xf>
    <xf numFmtId="41" fontId="11" fillId="5" borderId="15" xfId="1" applyNumberFormat="1" applyFont="1" applyFill="1" applyBorder="1" applyAlignment="1" applyProtection="1">
      <alignment horizontal="right" vertical="center"/>
    </xf>
    <xf numFmtId="41" fontId="11" fillId="5" borderId="16" xfId="1" applyNumberFormat="1" applyFont="1" applyFill="1" applyBorder="1" applyAlignment="1" applyProtection="1">
      <alignment horizontal="right" vertical="center"/>
    </xf>
    <xf numFmtId="41" fontId="1" fillId="6" borderId="41" xfId="1" applyNumberFormat="1" applyFont="1" applyFill="1" applyBorder="1" applyAlignment="1" applyProtection="1">
      <alignment horizontal="right" vertical="center"/>
    </xf>
    <xf numFmtId="41" fontId="1" fillId="0" borderId="42" xfId="1" applyNumberFormat="1" applyFont="1" applyBorder="1" applyAlignment="1" applyProtection="1">
      <alignment horizontal="right" vertical="center"/>
    </xf>
    <xf numFmtId="165" fontId="1" fillId="0" borderId="43" xfId="1" applyNumberFormat="1" applyFont="1" applyBorder="1" applyAlignment="1" applyProtection="1">
      <alignment horizontal="right" vertical="center"/>
    </xf>
    <xf numFmtId="41" fontId="1" fillId="0" borderId="26" xfId="1" applyNumberFormat="1" applyFont="1" applyFill="1" applyBorder="1" applyAlignment="1" applyProtection="1">
      <alignment horizontal="right" vertical="center"/>
    </xf>
    <xf numFmtId="165" fontId="1" fillId="0" borderId="27" xfId="1" applyNumberFormat="1" applyFont="1" applyFill="1" applyBorder="1" applyAlignment="1" applyProtection="1">
      <alignment horizontal="right" vertical="center"/>
    </xf>
    <xf numFmtId="165" fontId="1" fillId="0" borderId="0" xfId="1" applyNumberFormat="1" applyFont="1" applyFill="1" applyBorder="1" applyAlignment="1" applyProtection="1">
      <alignment vertical="center"/>
    </xf>
    <xf numFmtId="165" fontId="1" fillId="0" borderId="23" xfId="1" applyNumberFormat="1" applyFont="1" applyFill="1" applyBorder="1" applyAlignment="1" applyProtection="1">
      <alignment vertical="center"/>
    </xf>
    <xf numFmtId="41" fontId="1" fillId="0" borderId="28" xfId="1" applyNumberFormat="1" applyFont="1" applyFill="1" applyBorder="1" applyAlignment="1" applyProtection="1">
      <alignment horizontal="right" vertical="center"/>
    </xf>
    <xf numFmtId="165" fontId="1" fillId="0" borderId="29" xfId="1" applyNumberFormat="1" applyFont="1" applyBorder="1" applyAlignment="1" applyProtection="1">
      <alignment vertical="center"/>
    </xf>
    <xf numFmtId="165" fontId="1" fillId="6" borderId="44" xfId="1" applyNumberFormat="1" applyFont="1" applyFill="1" applyBorder="1" applyAlignment="1" applyProtection="1">
      <alignment vertical="center"/>
    </xf>
    <xf numFmtId="41" fontId="1" fillId="0" borderId="45" xfId="1" applyNumberFormat="1" applyFont="1" applyBorder="1" applyAlignment="1" applyProtection="1">
      <alignment horizontal="right" vertical="center"/>
    </xf>
    <xf numFmtId="165" fontId="1" fillId="3" borderId="42" xfId="1" applyNumberFormat="1" applyFont="1" applyFill="1" applyBorder="1" applyAlignment="1" applyProtection="1">
      <alignment horizontal="right" vertical="center"/>
    </xf>
    <xf numFmtId="9" fontId="1" fillId="4" borderId="40" xfId="1" applyNumberFormat="1" applyFont="1" applyFill="1" applyBorder="1" applyAlignment="1" applyProtection="1">
      <alignment horizontal="right" vertical="center"/>
    </xf>
    <xf numFmtId="165" fontId="1" fillId="7" borderId="13" xfId="1" applyNumberFormat="1" applyFont="1" applyFill="1" applyBorder="1" applyAlignment="1" applyProtection="1">
      <alignment horizontal="right" vertical="center"/>
    </xf>
    <xf numFmtId="165" fontId="1" fillId="7" borderId="37" xfId="1" applyNumberFormat="1" applyFont="1" applyFill="1" applyBorder="1" applyAlignment="1" applyProtection="1">
      <alignment horizontal="right" vertical="center"/>
    </xf>
    <xf numFmtId="41" fontId="1" fillId="7" borderId="38" xfId="1" applyNumberFormat="1" applyFont="1" applyFill="1" applyBorder="1" applyAlignment="1" applyProtection="1">
      <alignment horizontal="right" vertical="center"/>
    </xf>
    <xf numFmtId="41" fontId="1" fillId="7" borderId="15" xfId="1" applyNumberFormat="1" applyFont="1" applyFill="1" applyBorder="1" applyAlignment="1" applyProtection="1">
      <alignment horizontal="right" vertical="center"/>
    </xf>
    <xf numFmtId="165" fontId="1" fillId="7" borderId="15" xfId="1" applyNumberFormat="1" applyFont="1" applyFill="1" applyBorder="1" applyAlignment="1" applyProtection="1">
      <alignment horizontal="right" vertical="center"/>
    </xf>
    <xf numFmtId="9" fontId="1" fillId="8" borderId="40" xfId="1" applyNumberFormat="1" applyFont="1" applyFill="1" applyBorder="1" applyAlignment="1" applyProtection="1">
      <alignment horizontal="right" vertical="center"/>
    </xf>
    <xf numFmtId="165" fontId="1" fillId="7" borderId="40" xfId="1" applyNumberFormat="1" applyFont="1" applyFill="1" applyBorder="1" applyAlignment="1" applyProtection="1">
      <alignment horizontal="right" vertical="center"/>
    </xf>
    <xf numFmtId="41" fontId="1" fillId="7" borderId="16" xfId="1" applyNumberFormat="1" applyFont="1" applyFill="1" applyBorder="1" applyAlignment="1" applyProtection="1">
      <alignment horizontal="right" vertical="center"/>
    </xf>
    <xf numFmtId="165" fontId="1" fillId="6" borderId="37" xfId="1" applyNumberFormat="1" applyFont="1" applyFill="1" applyBorder="1" applyAlignment="1" applyProtection="1">
      <alignment horizontal="right" vertical="center"/>
    </xf>
    <xf numFmtId="41" fontId="1" fillId="6" borderId="38" xfId="1" applyNumberFormat="1" applyFont="1" applyFill="1" applyBorder="1" applyAlignment="1" applyProtection="1">
      <alignment horizontal="right" vertical="center"/>
    </xf>
    <xf numFmtId="41" fontId="1" fillId="0" borderId="15" xfId="1" applyNumberFormat="1" applyFont="1" applyFill="1" applyBorder="1" applyAlignment="1" applyProtection="1">
      <alignment horizontal="right" vertical="center"/>
    </xf>
    <xf numFmtId="165" fontId="1" fillId="8" borderId="20" xfId="1" applyNumberFormat="1" applyFont="1" applyFill="1" applyBorder="1" applyAlignment="1" applyProtection="1">
      <alignment horizontal="right" vertical="center"/>
    </xf>
    <xf numFmtId="41" fontId="1" fillId="0" borderId="16" xfId="1" applyNumberFormat="1" applyFont="1" applyFill="1" applyBorder="1" applyAlignment="1" applyProtection="1">
      <alignment horizontal="right" vertical="center"/>
    </xf>
    <xf numFmtId="165" fontId="1" fillId="0" borderId="46" xfId="1" applyNumberFormat="1" applyFont="1" applyBorder="1" applyAlignment="1" applyProtection="1">
      <alignment vertical="center"/>
    </xf>
    <xf numFmtId="41" fontId="1" fillId="0" borderId="47" xfId="1" applyNumberFormat="1" applyFont="1" applyBorder="1" applyAlignment="1" applyProtection="1">
      <alignment horizontal="right" vertical="center"/>
    </xf>
    <xf numFmtId="165" fontId="1" fillId="0" borderId="48" xfId="1" applyNumberFormat="1" applyFont="1" applyBorder="1" applyAlignment="1" applyProtection="1">
      <alignment horizontal="left" vertical="center"/>
    </xf>
    <xf numFmtId="165" fontId="1" fillId="6" borderId="44" xfId="1" applyNumberFormat="1" applyFont="1" applyFill="1" applyBorder="1" applyAlignment="1" applyProtection="1">
      <alignment horizontal="left" vertical="center"/>
    </xf>
    <xf numFmtId="41" fontId="1" fillId="7" borderId="10" xfId="1" applyNumberFormat="1" applyFont="1" applyFill="1" applyBorder="1" applyAlignment="1" applyProtection="1">
      <alignment horizontal="right" vertical="center"/>
    </xf>
    <xf numFmtId="165" fontId="7" fillId="9" borderId="13" xfId="1" applyNumberFormat="1" applyFont="1" applyFill="1" applyBorder="1" applyAlignment="1" applyProtection="1">
      <alignment horizontal="right" vertical="center"/>
    </xf>
    <xf numFmtId="165" fontId="1" fillId="9" borderId="37" xfId="1" applyNumberFormat="1" applyFont="1" applyFill="1" applyBorder="1" applyAlignment="1" applyProtection="1">
      <alignment horizontal="right" vertical="center"/>
    </xf>
    <xf numFmtId="41" fontId="1" fillId="9" borderId="38" xfId="1" applyNumberFormat="1" applyFont="1" applyFill="1" applyBorder="1" applyAlignment="1" applyProtection="1">
      <alignment horizontal="right" vertical="center"/>
    </xf>
    <xf numFmtId="41" fontId="1" fillId="9" borderId="15" xfId="1" applyNumberFormat="1" applyFont="1" applyFill="1" applyBorder="1" applyAlignment="1" applyProtection="1">
      <alignment horizontal="right" vertical="center"/>
    </xf>
    <xf numFmtId="9" fontId="1" fillId="10" borderId="40" xfId="1" applyNumberFormat="1" applyFont="1" applyFill="1" applyBorder="1" applyAlignment="1" applyProtection="1">
      <alignment horizontal="right" vertical="center"/>
    </xf>
    <xf numFmtId="165" fontId="1" fillId="9" borderId="40" xfId="1" applyNumberFormat="1" applyFont="1" applyFill="1" applyBorder="1" applyAlignment="1" applyProtection="1">
      <alignment horizontal="right" vertical="center"/>
    </xf>
    <xf numFmtId="41" fontId="1" fillId="9" borderId="16" xfId="1" applyNumberFormat="1" applyFont="1" applyFill="1" applyBorder="1" applyAlignment="1" applyProtection="1">
      <alignment horizontal="right" vertical="center"/>
    </xf>
    <xf numFmtId="165" fontId="7" fillId="0" borderId="0" xfId="1" applyNumberFormat="1" applyFont="1" applyFill="1" applyBorder="1" applyAlignment="1" applyProtection="1">
      <alignment vertical="center"/>
    </xf>
    <xf numFmtId="165" fontId="1" fillId="0" borderId="0" xfId="1" applyNumberFormat="1" applyFont="1" applyFill="1" applyBorder="1" applyAlignment="1" applyProtection="1">
      <alignment horizontal="right" vertical="center"/>
    </xf>
    <xf numFmtId="165" fontId="1" fillId="11" borderId="1" xfId="1" applyNumberFormat="1" applyFont="1" applyFill="1" applyBorder="1" applyAlignment="1" applyProtection="1">
      <alignment vertical="center"/>
    </xf>
    <xf numFmtId="165" fontId="1" fillId="12" borderId="49" xfId="1" applyNumberFormat="1" applyFont="1" applyFill="1" applyBorder="1" applyAlignment="1" applyProtection="1">
      <alignment vertical="center"/>
    </xf>
    <xf numFmtId="165" fontId="7" fillId="12" borderId="49" xfId="1" applyNumberFormat="1" applyFont="1" applyFill="1" applyBorder="1" applyAlignment="1" applyProtection="1">
      <alignment horizontal="center" vertical="center"/>
    </xf>
    <xf numFmtId="165" fontId="1" fillId="12" borderId="1" xfId="1" applyNumberFormat="1" applyFont="1" applyFill="1" applyBorder="1" applyAlignment="1" applyProtection="1">
      <alignment vertical="center"/>
    </xf>
    <xf numFmtId="165" fontId="1" fillId="11" borderId="50" xfId="1" applyNumberFormat="1" applyFont="1" applyFill="1" applyBorder="1" applyAlignment="1" applyProtection="1">
      <alignment horizontal="center" vertical="center"/>
    </xf>
    <xf numFmtId="165" fontId="7" fillId="4" borderId="51" xfId="1" applyNumberFormat="1" applyFont="1" applyFill="1" applyBorder="1" applyAlignment="1" applyProtection="1">
      <alignment horizontal="center" vertical="center"/>
    </xf>
    <xf numFmtId="165" fontId="7" fillId="4" borderId="7" xfId="1" applyNumberFormat="1" applyFont="1" applyFill="1" applyBorder="1" applyAlignment="1" applyProtection="1">
      <alignment horizontal="center" vertical="center"/>
    </xf>
    <xf numFmtId="165" fontId="10" fillId="5" borderId="52" xfId="1" applyNumberFormat="1" applyFont="1" applyFill="1" applyBorder="1" applyAlignment="1" applyProtection="1">
      <alignment horizontal="center" vertical="center"/>
    </xf>
    <xf numFmtId="165" fontId="10" fillId="5" borderId="51" xfId="1" applyNumberFormat="1" applyFont="1" applyFill="1" applyBorder="1" applyAlignment="1" applyProtection="1">
      <alignment horizontal="center" vertical="center"/>
    </xf>
    <xf numFmtId="165" fontId="10" fillId="5" borderId="53" xfId="1" applyNumberFormat="1" applyFont="1" applyFill="1" applyBorder="1" applyAlignment="1" applyProtection="1">
      <alignment horizontal="center" vertical="center"/>
    </xf>
    <xf numFmtId="165" fontId="12" fillId="0" borderId="17" xfId="1" applyNumberFormat="1" applyFont="1" applyBorder="1" applyAlignment="1" applyProtection="1">
      <alignment horizontal="left" vertical="center"/>
    </xf>
    <xf numFmtId="41" fontId="1" fillId="0" borderId="18" xfId="1" applyNumberFormat="1" applyFont="1" applyBorder="1" applyAlignment="1" applyProtection="1">
      <alignment vertical="center"/>
    </xf>
    <xf numFmtId="41" fontId="1" fillId="0" borderId="20" xfId="1" applyNumberFormat="1" applyFont="1" applyBorder="1" applyAlignment="1" applyProtection="1">
      <alignment vertical="center"/>
    </xf>
    <xf numFmtId="41" fontId="1" fillId="0" borderId="21" xfId="1" applyNumberFormat="1" applyFont="1" applyBorder="1" applyAlignment="1" applyProtection="1">
      <alignment vertical="center"/>
    </xf>
    <xf numFmtId="41" fontId="1" fillId="4" borderId="54" xfId="1" applyNumberFormat="1" applyFont="1" applyFill="1" applyBorder="1" applyAlignment="1" applyProtection="1">
      <alignment vertical="center"/>
    </xf>
    <xf numFmtId="165" fontId="12" fillId="0" borderId="23" xfId="1" applyNumberFormat="1" applyFont="1" applyBorder="1" applyAlignment="1" applyProtection="1">
      <alignment horizontal="left" vertical="center"/>
    </xf>
    <xf numFmtId="41" fontId="1" fillId="0" borderId="24" xfId="1" applyNumberFormat="1" applyFont="1" applyBorder="1" applyAlignment="1" applyProtection="1">
      <alignment vertical="center"/>
    </xf>
    <xf numFmtId="41" fontId="1" fillId="0" borderId="26" xfId="1" applyNumberFormat="1" applyFont="1" applyBorder="1" applyAlignment="1" applyProtection="1">
      <alignment vertical="center"/>
    </xf>
    <xf numFmtId="41" fontId="1" fillId="0" borderId="27" xfId="1" applyNumberFormat="1" applyFont="1" applyBorder="1" applyAlignment="1" applyProtection="1">
      <alignment vertical="center"/>
    </xf>
    <xf numFmtId="41" fontId="1" fillId="4" borderId="55" xfId="1" applyNumberFormat="1" applyFont="1" applyFill="1" applyBorder="1" applyAlignment="1" applyProtection="1">
      <alignment vertical="center"/>
    </xf>
    <xf numFmtId="165" fontId="12" fillId="0" borderId="48" xfId="1" applyNumberFormat="1" applyFont="1" applyBorder="1" applyAlignment="1" applyProtection="1">
      <alignment horizontal="left" vertical="center"/>
    </xf>
    <xf numFmtId="41" fontId="1" fillId="0" borderId="30" xfId="1" applyNumberFormat="1" applyFont="1" applyBorder="1" applyAlignment="1" applyProtection="1">
      <alignment vertical="center"/>
    </xf>
    <xf numFmtId="41" fontId="1" fillId="0" borderId="32" xfId="1" applyNumberFormat="1" applyFont="1" applyBorder="1" applyAlignment="1" applyProtection="1">
      <alignment vertical="center"/>
    </xf>
    <xf numFmtId="41" fontId="1" fillId="0" borderId="34" xfId="1" applyNumberFormat="1" applyFont="1" applyBorder="1" applyAlignment="1" applyProtection="1">
      <alignment vertical="center"/>
    </xf>
    <xf numFmtId="41" fontId="1" fillId="4" borderId="56" xfId="1" applyNumberFormat="1" applyFont="1" applyFill="1" applyBorder="1" applyAlignment="1" applyProtection="1">
      <alignment vertical="center"/>
    </xf>
    <xf numFmtId="41" fontId="1" fillId="7" borderId="37" xfId="1" applyNumberFormat="1" applyFont="1" applyFill="1" applyBorder="1" applyAlignment="1" applyProtection="1">
      <alignment vertical="center"/>
    </xf>
    <xf numFmtId="41" fontId="1" fillId="7" borderId="15" xfId="1" applyNumberFormat="1" applyFont="1" applyFill="1" applyBorder="1" applyAlignment="1" applyProtection="1">
      <alignment vertical="center"/>
    </xf>
    <xf numFmtId="41" fontId="1" fillId="7" borderId="40" xfId="1" applyNumberFormat="1" applyFont="1" applyFill="1" applyBorder="1" applyAlignment="1" applyProtection="1">
      <alignment vertical="center"/>
    </xf>
    <xf numFmtId="41" fontId="1" fillId="4" borderId="57" xfId="1" applyNumberFormat="1" applyFont="1" applyFill="1" applyBorder="1" applyAlignment="1" applyProtection="1">
      <alignment vertical="center"/>
    </xf>
    <xf numFmtId="41" fontId="11" fillId="5" borderId="14" xfId="1" applyNumberFormat="1" applyFont="1" applyFill="1" applyBorder="1" applyAlignment="1" applyProtection="1">
      <alignment vertical="center"/>
    </xf>
    <xf numFmtId="41" fontId="11" fillId="5" borderId="57" xfId="1" applyNumberFormat="1" applyFont="1" applyFill="1" applyBorder="1" applyAlignment="1" applyProtection="1">
      <alignment vertical="center"/>
    </xf>
    <xf numFmtId="41" fontId="1" fillId="0" borderId="42" xfId="1" applyNumberFormat="1" applyFont="1" applyBorder="1" applyAlignment="1" applyProtection="1">
      <alignment vertical="center"/>
    </xf>
    <xf numFmtId="41" fontId="1" fillId="9" borderId="37" xfId="1" applyNumberFormat="1" applyFont="1" applyFill="1" applyBorder="1" applyAlignment="1" applyProtection="1">
      <alignment vertical="center"/>
    </xf>
    <xf numFmtId="41" fontId="1" fillId="9" borderId="10" xfId="1" applyNumberFormat="1" applyFont="1" applyFill="1" applyBorder="1" applyAlignment="1" applyProtection="1">
      <alignment vertical="center"/>
    </xf>
    <xf numFmtId="41" fontId="1" fillId="9" borderId="40" xfId="1" applyNumberFormat="1" applyFont="1" applyFill="1" applyBorder="1" applyAlignment="1" applyProtection="1">
      <alignment vertical="center"/>
    </xf>
    <xf numFmtId="41" fontId="1" fillId="0" borderId="19" xfId="1" applyNumberFormat="1" applyFont="1" applyBorder="1" applyAlignment="1" applyProtection="1">
      <alignment horizontal="right" vertical="center"/>
    </xf>
    <xf numFmtId="41" fontId="1" fillId="0" borderId="25" xfId="1" applyNumberFormat="1" applyFont="1" applyBorder="1" applyAlignment="1" applyProtection="1">
      <alignment horizontal="right" vertical="center"/>
    </xf>
    <xf numFmtId="41" fontId="1" fillId="3" borderId="37" xfId="1" applyNumberFormat="1" applyFont="1" applyFill="1" applyBorder="1" applyAlignment="1" applyProtection="1">
      <alignment horizontal="right" vertical="center"/>
    </xf>
    <xf numFmtId="41" fontId="1" fillId="3" borderId="40" xfId="1" applyNumberFormat="1" applyFont="1" applyFill="1" applyBorder="1" applyAlignment="1" applyProtection="1">
      <alignment horizontal="right" vertical="center"/>
    </xf>
    <xf numFmtId="41" fontId="1" fillId="7" borderId="37" xfId="1" applyNumberFormat="1" applyFont="1" applyFill="1" applyBorder="1" applyAlignment="1" applyProtection="1">
      <alignment horizontal="right" vertical="center"/>
    </xf>
    <xf numFmtId="41" fontId="1" fillId="7" borderId="40" xfId="1" applyNumberFormat="1" applyFont="1" applyFill="1" applyBorder="1" applyAlignment="1" applyProtection="1">
      <alignment horizontal="right" vertical="center"/>
    </xf>
    <xf numFmtId="41" fontId="1" fillId="0" borderId="38" xfId="1" applyNumberFormat="1" applyFont="1" applyFill="1" applyBorder="1" applyAlignment="1" applyProtection="1">
      <alignment horizontal="right" vertical="center"/>
    </xf>
    <xf numFmtId="41" fontId="1" fillId="0" borderId="41" xfId="1" applyNumberFormat="1" applyFont="1" applyBorder="1" applyAlignment="1" applyProtection="1">
      <alignment horizontal="right" vertical="center"/>
    </xf>
    <xf numFmtId="41" fontId="1" fillId="0" borderId="59" xfId="1" applyNumberFormat="1" applyFont="1" applyBorder="1" applyAlignment="1" applyProtection="1">
      <alignment horizontal="right" vertical="center"/>
    </xf>
    <xf numFmtId="41" fontId="1" fillId="9" borderId="37" xfId="1" applyNumberFormat="1" applyFont="1" applyFill="1" applyBorder="1" applyAlignment="1" applyProtection="1">
      <alignment horizontal="right" vertical="center"/>
    </xf>
    <xf numFmtId="41" fontId="1" fillId="9" borderId="40" xfId="1" applyNumberFormat="1" applyFont="1" applyFill="1" applyBorder="1" applyAlignment="1" applyProtection="1">
      <alignment horizontal="right" vertical="center"/>
    </xf>
    <xf numFmtId="165" fontId="7" fillId="4" borderId="12" xfId="1" applyNumberFormat="1" applyFont="1" applyFill="1" applyBorder="1" applyAlignment="1" applyProtection="1">
      <alignment horizontal="center" wrapText="1"/>
    </xf>
    <xf numFmtId="165" fontId="1" fillId="0" borderId="60" xfId="1" applyNumberFormat="1" applyFont="1" applyFill="1" applyBorder="1" applyAlignment="1" applyProtection="1">
      <alignment horizontal="right" vertical="center"/>
    </xf>
    <xf numFmtId="166" fontId="12" fillId="6" borderId="18" xfId="1" applyNumberFormat="1" applyFont="1" applyFill="1" applyBorder="1" applyAlignment="1" applyProtection="1">
      <alignment horizontal="center" vertical="center"/>
    </xf>
    <xf numFmtId="166" fontId="12" fillId="6" borderId="20" xfId="1" applyNumberFormat="1" applyFont="1" applyFill="1" applyBorder="1" applyAlignment="1" applyProtection="1">
      <alignment horizontal="center" vertical="center"/>
    </xf>
    <xf numFmtId="166" fontId="12" fillId="6" borderId="21" xfId="1" applyNumberFormat="1" applyFont="1" applyFill="1" applyBorder="1" applyAlignment="1" applyProtection="1">
      <alignment horizontal="center" vertical="center"/>
    </xf>
    <xf numFmtId="165" fontId="7" fillId="13" borderId="6" xfId="1" applyNumberFormat="1" applyFont="1" applyFill="1" applyBorder="1" applyAlignment="1" applyProtection="1">
      <alignment horizontal="center" wrapText="1"/>
    </xf>
    <xf numFmtId="165" fontId="1" fillId="0" borderId="61" xfId="1" applyNumberFormat="1" applyFont="1" applyFill="1" applyBorder="1" applyAlignment="1" applyProtection="1">
      <alignment horizontal="right" vertical="center"/>
    </xf>
    <xf numFmtId="166" fontId="12" fillId="6" borderId="30" xfId="1" applyNumberFormat="1" applyFont="1" applyFill="1" applyBorder="1" applyAlignment="1" applyProtection="1">
      <alignment horizontal="center" vertical="center"/>
    </xf>
    <xf numFmtId="166" fontId="12" fillId="6" borderId="33" xfId="1" applyNumberFormat="1" applyFont="1" applyFill="1" applyBorder="1" applyAlignment="1" applyProtection="1">
      <alignment horizontal="center" vertical="center"/>
    </xf>
    <xf numFmtId="166" fontId="12" fillId="6" borderId="34" xfId="1" applyNumberFormat="1" applyFont="1" applyFill="1" applyBorder="1" applyAlignment="1" applyProtection="1">
      <alignment horizontal="center" vertical="center"/>
    </xf>
    <xf numFmtId="165" fontId="7" fillId="13" borderId="12" xfId="1" applyNumberFormat="1" applyFont="1" applyFill="1" applyBorder="1" applyAlignment="1" applyProtection="1">
      <alignment horizontal="center" wrapText="1"/>
    </xf>
    <xf numFmtId="41" fontId="1" fillId="0" borderId="18" xfId="1" applyNumberFormat="1" applyFont="1" applyBorder="1" applyAlignment="1" applyProtection="1">
      <alignment horizontal="right" vertical="center"/>
    </xf>
    <xf numFmtId="41" fontId="1" fillId="6" borderId="20" xfId="1" applyNumberFormat="1" applyFont="1" applyFill="1" applyBorder="1" applyAlignment="1" applyProtection="1">
      <alignment horizontal="right" vertical="center"/>
    </xf>
    <xf numFmtId="41" fontId="1" fillId="0" borderId="21" xfId="1" applyNumberFormat="1" applyFont="1" applyBorder="1" applyAlignment="1" applyProtection="1">
      <alignment horizontal="right" vertical="center"/>
    </xf>
    <xf numFmtId="165" fontId="1" fillId="0" borderId="22" xfId="1" applyNumberFormat="1" applyFont="1" applyBorder="1" applyAlignment="1" applyProtection="1">
      <alignment horizontal="right" vertical="center"/>
    </xf>
    <xf numFmtId="41" fontId="1" fillId="0" borderId="24" xfId="1" applyNumberFormat="1" applyFont="1" applyBorder="1" applyAlignment="1" applyProtection="1">
      <alignment horizontal="right" vertical="center"/>
    </xf>
    <xf numFmtId="41" fontId="1" fillId="6" borderId="26" xfId="1" applyNumberFormat="1" applyFont="1" applyFill="1" applyBorder="1" applyAlignment="1" applyProtection="1">
      <alignment horizontal="right" vertical="center"/>
    </xf>
    <xf numFmtId="41" fontId="1" fillId="0" borderId="27" xfId="1" applyNumberFormat="1" applyFont="1" applyBorder="1" applyAlignment="1" applyProtection="1">
      <alignment horizontal="right" vertical="center"/>
    </xf>
    <xf numFmtId="165" fontId="1" fillId="0" borderId="28" xfId="1" applyNumberFormat="1" applyFont="1" applyBorder="1" applyAlignment="1" applyProtection="1">
      <alignment horizontal="right" vertical="center"/>
    </xf>
    <xf numFmtId="41" fontId="1" fillId="0" borderId="30" xfId="1" applyNumberFormat="1" applyFont="1" applyBorder="1" applyAlignment="1" applyProtection="1">
      <alignment horizontal="right" vertical="center"/>
    </xf>
    <xf numFmtId="41" fontId="1" fillId="6" borderId="33" xfId="1" applyNumberFormat="1" applyFont="1" applyFill="1" applyBorder="1" applyAlignment="1" applyProtection="1">
      <alignment horizontal="right" vertical="center"/>
    </xf>
    <xf numFmtId="41" fontId="1" fillId="0" borderId="34" xfId="1" applyNumberFormat="1" applyFont="1" applyBorder="1" applyAlignment="1" applyProtection="1">
      <alignment horizontal="right" vertical="center"/>
    </xf>
    <xf numFmtId="165" fontId="1" fillId="0" borderId="45" xfId="1" applyNumberFormat="1" applyFont="1" applyBorder="1" applyAlignment="1" applyProtection="1">
      <alignment horizontal="right" vertical="center"/>
    </xf>
    <xf numFmtId="165" fontId="1" fillId="3" borderId="16" xfId="1" applyNumberFormat="1" applyFont="1" applyFill="1" applyBorder="1" applyAlignment="1" applyProtection="1">
      <alignment horizontal="right" vertical="center"/>
    </xf>
    <xf numFmtId="165" fontId="1" fillId="0" borderId="47" xfId="1" applyNumberFormat="1" applyFont="1" applyBorder="1" applyAlignment="1" applyProtection="1">
      <alignment horizontal="right" vertical="center"/>
    </xf>
    <xf numFmtId="41" fontId="1" fillId="0" borderId="24" xfId="1" applyNumberFormat="1" applyFont="1" applyFill="1" applyBorder="1" applyAlignment="1" applyProtection="1">
      <alignment horizontal="right" vertical="center"/>
    </xf>
    <xf numFmtId="41" fontId="1" fillId="0" borderId="27" xfId="1" applyNumberFormat="1" applyFont="1" applyFill="1" applyBorder="1" applyAlignment="1" applyProtection="1">
      <alignment horizontal="right" vertical="center"/>
    </xf>
    <xf numFmtId="165" fontId="1" fillId="0" borderId="28" xfId="1" applyNumberFormat="1" applyFont="1" applyFill="1" applyBorder="1" applyAlignment="1" applyProtection="1">
      <alignment horizontal="right" vertical="center"/>
    </xf>
    <xf numFmtId="41" fontId="1" fillId="0" borderId="44" xfId="1" applyNumberFormat="1" applyFont="1" applyBorder="1" applyAlignment="1" applyProtection="1">
      <alignment horizontal="right" vertical="center"/>
    </xf>
    <xf numFmtId="41" fontId="1" fillId="6" borderId="32" xfId="1" applyNumberFormat="1" applyFont="1" applyFill="1" applyBorder="1" applyAlignment="1" applyProtection="1">
      <alignment horizontal="right" vertical="center"/>
    </xf>
    <xf numFmtId="41" fontId="1" fillId="0" borderId="35" xfId="1" applyNumberFormat="1" applyFont="1" applyBorder="1" applyAlignment="1" applyProtection="1">
      <alignment horizontal="right" vertical="center"/>
    </xf>
    <xf numFmtId="165" fontId="1" fillId="7" borderId="16" xfId="1" applyNumberFormat="1" applyFont="1" applyFill="1" applyBorder="1" applyAlignment="1" applyProtection="1">
      <alignment horizontal="right" vertical="center"/>
    </xf>
    <xf numFmtId="165" fontId="1" fillId="7" borderId="13" xfId="1" applyNumberFormat="1" applyFont="1" applyFill="1" applyBorder="1" applyAlignment="1" applyProtection="1">
      <alignment horizontal="right" vertical="center" wrapText="1"/>
    </xf>
    <xf numFmtId="41" fontId="1" fillId="0" borderId="37" xfId="1" applyNumberFormat="1" applyFont="1" applyFill="1" applyBorder="1" applyAlignment="1" applyProtection="1">
      <alignment horizontal="right" vertical="center"/>
    </xf>
    <xf numFmtId="41" fontId="1" fillId="6" borderId="15" xfId="1" applyNumberFormat="1" applyFont="1" applyFill="1" applyBorder="1" applyAlignment="1" applyProtection="1">
      <alignment horizontal="right" vertical="center"/>
    </xf>
    <xf numFmtId="41" fontId="1" fillId="0" borderId="40" xfId="1" applyNumberFormat="1" applyFont="1" applyFill="1" applyBorder="1" applyAlignment="1" applyProtection="1">
      <alignment horizontal="right" vertical="center"/>
    </xf>
    <xf numFmtId="41" fontId="1" fillId="0" borderId="58" xfId="1" applyNumberFormat="1" applyFont="1" applyBorder="1" applyAlignment="1" applyProtection="1">
      <alignment horizontal="right" vertical="center"/>
    </xf>
    <xf numFmtId="41" fontId="1" fillId="6" borderId="42" xfId="1" applyNumberFormat="1" applyFont="1" applyFill="1" applyBorder="1" applyAlignment="1" applyProtection="1">
      <alignment horizontal="right" vertical="center"/>
    </xf>
    <xf numFmtId="41" fontId="1" fillId="0" borderId="43" xfId="1" applyNumberFormat="1" applyFont="1" applyBorder="1" applyAlignment="1" applyProtection="1">
      <alignment horizontal="right" vertical="center"/>
    </xf>
    <xf numFmtId="165" fontId="1" fillId="9" borderId="16" xfId="1" applyNumberFormat="1" applyFont="1" applyFill="1" applyBorder="1" applyAlignment="1" applyProtection="1">
      <alignment horizontal="right" vertical="center"/>
    </xf>
    <xf numFmtId="165" fontId="7" fillId="14" borderId="1" xfId="1" applyNumberFormat="1" applyFont="1" applyFill="1" applyBorder="1" applyAlignment="1" applyProtection="1">
      <alignment horizontal="center" vertical="center"/>
    </xf>
    <xf numFmtId="165" fontId="7" fillId="12" borderId="1" xfId="1" applyNumberFormat="1" applyFont="1" applyFill="1" applyBorder="1" applyAlignment="1" applyProtection="1">
      <alignment horizontal="center" vertical="center"/>
    </xf>
    <xf numFmtId="165" fontId="7" fillId="14" borderId="50" xfId="1" applyNumberFormat="1" applyFont="1" applyFill="1" applyBorder="1" applyAlignment="1" applyProtection="1">
      <alignment horizontal="center" vertical="center"/>
    </xf>
    <xf numFmtId="165" fontId="7" fillId="12" borderId="50" xfId="1" applyNumberFormat="1" applyFont="1" applyFill="1" applyBorder="1" applyAlignment="1" applyProtection="1">
      <alignment horizontal="center" vertical="center"/>
    </xf>
    <xf numFmtId="165" fontId="1" fillId="14" borderId="7" xfId="1" applyNumberFormat="1" applyFont="1" applyFill="1" applyBorder="1" applyAlignment="1" applyProtection="1">
      <alignment horizontal="center" vertical="center"/>
    </xf>
    <xf numFmtId="165" fontId="7" fillId="12" borderId="7" xfId="1" applyNumberFormat="1" applyFont="1" applyFill="1" applyBorder="1" applyAlignment="1" applyProtection="1">
      <alignment horizontal="center" vertical="center"/>
    </xf>
    <xf numFmtId="41" fontId="1" fillId="0" borderId="54" xfId="1" applyNumberFormat="1" applyFont="1" applyBorder="1" applyAlignment="1" applyProtection="1">
      <alignment vertical="center"/>
    </xf>
    <xf numFmtId="41" fontId="1" fillId="0" borderId="55" xfId="1" applyNumberFormat="1" applyFont="1" applyBorder="1" applyAlignment="1" applyProtection="1">
      <alignment vertical="center"/>
    </xf>
    <xf numFmtId="41" fontId="1" fillId="0" borderId="56" xfId="1" applyNumberFormat="1" applyFont="1" applyBorder="1" applyAlignment="1" applyProtection="1">
      <alignment vertical="center"/>
    </xf>
    <xf numFmtId="41" fontId="1" fillId="7" borderId="57" xfId="1" applyNumberFormat="1" applyFont="1" applyFill="1" applyBorder="1" applyAlignment="1" applyProtection="1">
      <alignment vertical="center"/>
    </xf>
    <xf numFmtId="41" fontId="11" fillId="5" borderId="62" xfId="1" applyNumberFormat="1" applyFont="1" applyFill="1" applyBorder="1" applyAlignment="1" applyProtection="1">
      <alignment vertical="center"/>
    </xf>
    <xf numFmtId="41" fontId="1" fillId="9" borderId="57" xfId="1" applyNumberFormat="1" applyFont="1" applyFill="1" applyBorder="1" applyAlignment="1" applyProtection="1">
      <alignment vertical="center"/>
    </xf>
    <xf numFmtId="4" fontId="13" fillId="0" borderId="0" xfId="0" applyNumberFormat="1" applyFont="1" applyAlignment="1" applyProtection="1">
      <alignment vertical="center"/>
    </xf>
    <xf numFmtId="165" fontId="16" fillId="0" borderId="0" xfId="1" applyNumberFormat="1" applyFont="1" applyBorder="1" applyAlignment="1" applyProtection="1">
      <alignment horizontal="center" vertical="center"/>
    </xf>
    <xf numFmtId="165" fontId="16" fillId="0" borderId="0" xfId="1" applyNumberFormat="1" applyFont="1" applyBorder="1" applyAlignment="1" applyProtection="1">
      <alignment vertical="center"/>
    </xf>
    <xf numFmtId="165" fontId="1" fillId="6" borderId="58" xfId="1" applyNumberFormat="1" applyFont="1" applyFill="1" applyBorder="1" applyAlignment="1" applyProtection="1">
      <alignment vertical="center"/>
    </xf>
    <xf numFmtId="165" fontId="1" fillId="6" borderId="42" xfId="1" applyNumberFormat="1" applyFont="1" applyFill="1" applyBorder="1" applyAlignment="1" applyProtection="1">
      <alignment horizontal="right" vertical="center"/>
    </xf>
    <xf numFmtId="165" fontId="7" fillId="0" borderId="17" xfId="1" applyNumberFormat="1" applyFont="1" applyBorder="1" applyAlignment="1" applyProtection="1">
      <alignment vertical="center"/>
    </xf>
    <xf numFmtId="165" fontId="7" fillId="0" borderId="46" xfId="1" applyNumberFormat="1" applyFont="1" applyBorder="1" applyAlignment="1" applyProtection="1">
      <alignment vertical="center"/>
    </xf>
    <xf numFmtId="41" fontId="1" fillId="0" borderId="65" xfId="1" applyNumberFormat="1" applyFont="1" applyBorder="1" applyAlignment="1" applyProtection="1">
      <alignment vertical="center"/>
    </xf>
    <xf numFmtId="41" fontId="1" fillId="0" borderId="63" xfId="1" applyNumberFormat="1" applyFont="1" applyBorder="1" applyAlignment="1" applyProtection="1">
      <alignment vertical="center"/>
    </xf>
    <xf numFmtId="41" fontId="1" fillId="0" borderId="64" xfId="1" applyNumberFormat="1" applyFont="1" applyBorder="1" applyAlignment="1" applyProtection="1">
      <alignment vertical="center"/>
    </xf>
    <xf numFmtId="41" fontId="1" fillId="7" borderId="14" xfId="1" applyNumberFormat="1" applyFont="1" applyFill="1" applyBorder="1" applyAlignment="1" applyProtection="1">
      <alignment vertical="center"/>
    </xf>
    <xf numFmtId="41" fontId="1" fillId="9" borderId="14" xfId="1" applyNumberFormat="1" applyFont="1" applyFill="1" applyBorder="1" applyAlignment="1" applyProtection="1">
      <alignment vertical="center"/>
    </xf>
    <xf numFmtId="165" fontId="18" fillId="0" borderId="0" xfId="1" applyNumberFormat="1" applyFont="1" applyBorder="1" applyAlignment="1" applyProtection="1">
      <alignment vertical="center"/>
    </xf>
    <xf numFmtId="165" fontId="16" fillId="0" borderId="0" xfId="1" applyNumberFormat="1" applyFont="1" applyBorder="1" applyAlignment="1" applyProtection="1">
      <alignment vertical="top"/>
    </xf>
    <xf numFmtId="165" fontId="16" fillId="0" borderId="0" xfId="1" applyNumberFormat="1" applyFont="1" applyFill="1" applyBorder="1" applyAlignment="1" applyProtection="1">
      <alignment vertical="center"/>
    </xf>
    <xf numFmtId="165" fontId="1" fillId="0" borderId="43" xfId="1" applyNumberFormat="1" applyFont="1" applyBorder="1" applyAlignment="1" applyProtection="1">
      <alignment horizontal="left" vertical="center" wrapText="1"/>
    </xf>
  </cellXfs>
  <cellStyles count="8">
    <cellStyle name="Comma 10" xfId="1" xr:uid="{00000000-0005-0000-0000-000001000000}"/>
    <cellStyle name="Comma 39" xfId="3" xr:uid="{00000000-0005-0000-0000-000002000000}"/>
    <cellStyle name="Currency 2" xfId="6" xr:uid="{00000000-0005-0000-0000-000004000000}"/>
    <cellStyle name="Normal" xfId="0" builtinId="0"/>
    <cellStyle name="Normal 10" xfId="2" xr:uid="{00000000-0005-0000-0000-000006000000}"/>
    <cellStyle name="Normal 2" xfId="4" xr:uid="{00000000-0005-0000-0000-000007000000}"/>
    <cellStyle name="Normal 3" xfId="7" xr:uid="{00000000-0005-0000-0000-000008000000}"/>
    <cellStyle name="Percent 2" xfId="5" xr:uid="{00000000-0005-0000-0000-00000A000000}"/>
  </cellStyles>
  <dxfs count="1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colors>
    <mruColors>
      <color rgb="FFCCCCFF"/>
      <color rgb="FFCC99FF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0.xml"/><Relationship Id="rId18" Type="http://schemas.openxmlformats.org/officeDocument/2006/relationships/externalLink" Target="externalLinks/externalLink15.xml"/><Relationship Id="rId26" Type="http://schemas.openxmlformats.org/officeDocument/2006/relationships/externalLink" Target="externalLinks/externalLink23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8.xml"/><Relationship Id="rId7" Type="http://schemas.openxmlformats.org/officeDocument/2006/relationships/externalLink" Target="externalLinks/externalLink4.xml"/><Relationship Id="rId12" Type="http://schemas.openxmlformats.org/officeDocument/2006/relationships/externalLink" Target="externalLinks/externalLink9.xml"/><Relationship Id="rId17" Type="http://schemas.openxmlformats.org/officeDocument/2006/relationships/externalLink" Target="externalLinks/externalLink14.xml"/><Relationship Id="rId25" Type="http://schemas.openxmlformats.org/officeDocument/2006/relationships/externalLink" Target="externalLinks/externalLink22.xml"/><Relationship Id="rId33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3.xml"/><Relationship Id="rId20" Type="http://schemas.openxmlformats.org/officeDocument/2006/relationships/externalLink" Target="externalLinks/externalLink17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24" Type="http://schemas.openxmlformats.org/officeDocument/2006/relationships/externalLink" Target="externalLinks/externalLink21.xml"/><Relationship Id="rId32" Type="http://schemas.openxmlformats.org/officeDocument/2006/relationships/customXml" Target="../customXml/item2.xml"/><Relationship Id="rId5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2.xml"/><Relationship Id="rId23" Type="http://schemas.openxmlformats.org/officeDocument/2006/relationships/externalLink" Target="externalLinks/externalLink20.xml"/><Relationship Id="rId28" Type="http://schemas.openxmlformats.org/officeDocument/2006/relationships/styles" Target="styles.xml"/><Relationship Id="rId10" Type="http://schemas.openxmlformats.org/officeDocument/2006/relationships/externalLink" Target="externalLinks/externalLink7.xml"/><Relationship Id="rId19" Type="http://schemas.openxmlformats.org/officeDocument/2006/relationships/externalLink" Target="externalLinks/externalLink16.xml"/><Relationship Id="rId31" Type="http://schemas.openxmlformats.org/officeDocument/2006/relationships/customXml" Target="../customXml/item1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externalLink" Target="externalLinks/externalLink11.xml"/><Relationship Id="rId22" Type="http://schemas.openxmlformats.org/officeDocument/2006/relationships/externalLink" Target="externalLinks/externalLink19.xml"/><Relationship Id="rId27" Type="http://schemas.openxmlformats.org/officeDocument/2006/relationships/theme" Target="theme/theme1.xml"/><Relationship Id="rId30" Type="http://schemas.openxmlformats.org/officeDocument/2006/relationships/calcChain" Target="calcChain.xml"/><Relationship Id="rId8" Type="http://schemas.openxmlformats.org/officeDocument/2006/relationships/externalLink" Target="externalLinks/externalLink5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180975</xdr:colOff>
      <xdr:row>1</xdr:row>
      <xdr:rowOff>180974</xdr:rowOff>
    </xdr:from>
    <xdr:ext cx="3495674" cy="1524001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180975" y="371474"/>
          <a:ext cx="3495674" cy="1524001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000" b="1">
              <a:latin typeface="Arial" panose="020B0604020202020204" pitchFamily="34" charset="0"/>
              <a:cs typeface="Arial" panose="020B0604020202020204" pitchFamily="34" charset="0"/>
            </a:rPr>
            <a:t>Organization Name:</a:t>
          </a:r>
          <a:r>
            <a:rPr lang="en-US" sz="1000" b="1" baseline="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n-US" sz="1000" b="0" baseline="0">
              <a:solidFill>
                <a:srgbClr val="5F5F5F"/>
              </a:solidFill>
              <a:latin typeface="Arial" panose="020B0604020202020204" pitchFamily="34" charset="0"/>
              <a:cs typeface="Arial" panose="020B0604020202020204" pitchFamily="34" charset="0"/>
            </a:rPr>
            <a:t>Elizabeth Glaser Pediatric AIDS Foundation</a:t>
          </a:r>
        </a:p>
        <a:p>
          <a:endParaRPr lang="en-US" sz="1000">
            <a:solidFill>
              <a:srgbClr val="5F5F5F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en-US" sz="1000" b="1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n-US" sz="1000" b="1">
              <a:latin typeface="Arial" panose="020B0604020202020204" pitchFamily="34" charset="0"/>
              <a:cs typeface="Arial" panose="020B0604020202020204" pitchFamily="34" charset="0"/>
            </a:rPr>
            <a:t>Grant Number: </a:t>
          </a:r>
          <a:endParaRPr lang="en-US" sz="1000">
            <a:effectLst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000" b="1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000" b="1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Grant Period: </a:t>
          </a:r>
          <a:r>
            <a:rPr lang="en-US" sz="1000" b="0" baseline="0">
              <a:solidFill>
                <a:srgbClr val="5F5F5F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April 1, 2020 - September 30, 2021</a:t>
          </a:r>
          <a:endParaRPr lang="en-US" sz="1000" baseline="0">
            <a:solidFill>
              <a:srgbClr val="5F5F5F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000" baseline="0">
            <a:solidFill>
              <a:srgbClr val="5F5F5F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eaLnBrk="1" fontAlgn="auto" latinLnBrk="0" hangingPunct="1"/>
          <a:r>
            <a:rPr lang="en-US" sz="1000" b="1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Report Period: </a:t>
          </a:r>
          <a:r>
            <a:rPr lang="en-US" sz="1000" b="0" baseline="0">
              <a:solidFill>
                <a:srgbClr val="5F5F5F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April 1, 2020 - September 30, 2021</a:t>
          </a:r>
          <a:endParaRPr lang="en-US" sz="1000">
            <a:solidFill>
              <a:srgbClr val="5F5F5F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1</xdr:col>
      <xdr:colOff>971549</xdr:colOff>
      <xdr:row>2</xdr:row>
      <xdr:rowOff>0</xdr:rowOff>
    </xdr:from>
    <xdr:ext cx="4505325" cy="152400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3857624" y="381000"/>
          <a:ext cx="4505325" cy="152400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 anchorCtr="0">
          <a:noAutofit/>
        </a:bodyPr>
        <a:lstStyle/>
        <a:p>
          <a:r>
            <a:rPr lang="en-US" sz="1000" b="1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1. Prepared By: </a:t>
          </a:r>
          <a:endParaRPr lang="en-US" sz="1000" baseline="0">
            <a:solidFill>
              <a:srgbClr val="5F5F5F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en-US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n-US" sz="1000" b="1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2. Title: </a:t>
          </a:r>
          <a:endParaRPr lang="en-US" sz="1000" baseline="0">
            <a:solidFill>
              <a:srgbClr val="5F5F5F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en-US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n-US" sz="1000" b="1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3. Email: </a:t>
          </a:r>
          <a:endParaRPr lang="en-US" sz="1000">
            <a:solidFill>
              <a:srgbClr val="5F5F5F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en-US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n-US" sz="1000" b="1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4. Phone: </a:t>
          </a:r>
          <a:r>
            <a:rPr lang="en-US" sz="1000" b="0">
              <a:solidFill>
                <a:srgbClr val="5F5F5F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None</a:t>
          </a:r>
          <a:endParaRPr lang="en-US" sz="1000" baseline="0">
            <a:solidFill>
              <a:srgbClr val="5F5F5F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en-US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n-US" sz="1000" b="1">
              <a:latin typeface="Arial" panose="020B0604020202020204" pitchFamily="34" charset="0"/>
              <a:cs typeface="Arial" panose="020B0604020202020204" pitchFamily="34" charset="0"/>
            </a:rPr>
            <a:t>5. Date Prepared: </a:t>
          </a:r>
          <a:r>
            <a:rPr lang="en-US" sz="1000" b="0" baseline="0">
              <a:solidFill>
                <a:srgbClr val="5F5F5F"/>
              </a:solidFill>
              <a:latin typeface="Arial" panose="020B0604020202020204" pitchFamily="34" charset="0"/>
              <a:cs typeface="Arial" panose="020B0604020202020204" pitchFamily="34" charset="0"/>
            </a:rPr>
            <a:t>November 30, 2021</a:t>
          </a:r>
        </a:p>
        <a:p>
          <a:endParaRPr lang="en-US" sz="1000" baseline="0">
            <a:solidFill>
              <a:srgbClr val="5F5F5F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0</xdr:col>
      <xdr:colOff>190500</xdr:colOff>
      <xdr:row>61</xdr:row>
      <xdr:rowOff>9525</xdr:rowOff>
    </xdr:from>
    <xdr:ext cx="11125200" cy="2590801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190500" y="7553325"/>
          <a:ext cx="11125200" cy="2590801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000" b="1">
              <a:latin typeface="Arial" panose="020B0604020202020204" pitchFamily="34" charset="0"/>
              <a:cs typeface="Arial" panose="020B0604020202020204" pitchFamily="34" charset="0"/>
            </a:rPr>
            <a:t>7. Please Briefly Explain Any Variance Greater Than 15% Or $25,000 (additional space):</a:t>
          </a:r>
        </a:p>
        <a:p>
          <a:endParaRPr lang="en-US" sz="1000" b="1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en-US" sz="10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180975</xdr:colOff>
      <xdr:row>1</xdr:row>
      <xdr:rowOff>180974</xdr:rowOff>
    </xdr:from>
    <xdr:ext cx="3495674" cy="1524001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180975" y="371474"/>
          <a:ext cx="3495674" cy="1524001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000" b="1">
              <a:latin typeface="Arial" panose="020B0604020202020204" pitchFamily="34" charset="0"/>
              <a:cs typeface="Arial" panose="020B0604020202020204" pitchFamily="34" charset="0"/>
            </a:rPr>
            <a:t>Organization Name:</a:t>
          </a:r>
          <a:r>
            <a:rPr lang="en-US" sz="1000" b="1" baseline="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n-US" sz="1000" baseline="0">
              <a:solidFill>
                <a:srgbClr val="5F5F5F"/>
              </a:solidFill>
              <a:latin typeface="Arial" panose="020B0604020202020204" pitchFamily="34" charset="0"/>
              <a:cs typeface="Arial" panose="020B0604020202020204" pitchFamily="34" charset="0"/>
            </a:rPr>
            <a:t>Enter Name</a:t>
          </a:r>
          <a:endParaRPr lang="en-US" sz="1000">
            <a:solidFill>
              <a:srgbClr val="5F5F5F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en-US" sz="1000" b="1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n-US" sz="1000" b="1">
              <a:latin typeface="Arial" panose="020B0604020202020204" pitchFamily="34" charset="0"/>
              <a:cs typeface="Arial" panose="020B0604020202020204" pitchFamily="34" charset="0"/>
            </a:rPr>
            <a:t>Grant Number: </a:t>
          </a:r>
          <a:r>
            <a:rPr lang="en-US" sz="1000">
              <a:solidFill>
                <a:srgbClr val="5F5F5F"/>
              </a:solidFill>
              <a:latin typeface="Arial" panose="020B0604020202020204" pitchFamily="34" charset="0"/>
              <a:cs typeface="Arial" panose="020B0604020202020204" pitchFamily="34" charset="0"/>
            </a:rPr>
            <a:t>Enter Grant</a:t>
          </a:r>
          <a:r>
            <a:rPr lang="en-US" sz="1000" baseline="0">
              <a:solidFill>
                <a:srgbClr val="5F5F5F"/>
              </a:solidFill>
              <a:latin typeface="Arial" panose="020B0604020202020204" pitchFamily="34" charset="0"/>
              <a:cs typeface="Arial" panose="020B0604020202020204" pitchFamily="34" charset="0"/>
            </a:rPr>
            <a:t> Number</a:t>
          </a:r>
          <a:endParaRPr lang="en-US" sz="1000">
            <a:solidFill>
              <a:srgbClr val="5F5F5F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000" b="1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000" b="1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Grant Period: </a:t>
          </a:r>
          <a:r>
            <a:rPr lang="en-US" sz="1000" baseline="0">
              <a:solidFill>
                <a:srgbClr val="5F5F5F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Enter Start Date - End Date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000" baseline="0">
            <a:solidFill>
              <a:srgbClr val="5F5F5F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eaLnBrk="1" fontAlgn="auto" latinLnBrk="0" hangingPunct="1"/>
          <a:r>
            <a:rPr lang="en-US" sz="1000" b="1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Report Period: </a:t>
          </a:r>
          <a:r>
            <a:rPr lang="en-US" sz="1000" baseline="0">
              <a:solidFill>
                <a:srgbClr val="5F5F5F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Enter Start Date - End Date</a:t>
          </a:r>
          <a:endParaRPr lang="en-US" sz="1000">
            <a:solidFill>
              <a:srgbClr val="5F5F5F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1</xdr:col>
      <xdr:colOff>971549</xdr:colOff>
      <xdr:row>2</xdr:row>
      <xdr:rowOff>0</xdr:rowOff>
    </xdr:from>
    <xdr:ext cx="4505325" cy="152400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3857624" y="381000"/>
          <a:ext cx="4505325" cy="152400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 anchorCtr="0">
          <a:noAutofit/>
        </a:bodyPr>
        <a:lstStyle/>
        <a:p>
          <a:r>
            <a:rPr lang="en-US" sz="1000" b="1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1. Prepared By: </a:t>
          </a:r>
          <a:r>
            <a:rPr lang="en-US" sz="1000">
              <a:solidFill>
                <a:srgbClr val="5F5F5F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Enter</a:t>
          </a:r>
          <a:r>
            <a:rPr lang="en-US" sz="1000" baseline="0">
              <a:solidFill>
                <a:srgbClr val="5F5F5F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Name</a:t>
          </a:r>
        </a:p>
        <a:p>
          <a:endParaRPr lang="en-US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n-US" sz="1000" b="1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2. Title: </a:t>
          </a:r>
          <a:r>
            <a:rPr lang="en-US" sz="1000">
              <a:solidFill>
                <a:srgbClr val="5F5F5F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Enter</a:t>
          </a:r>
          <a:r>
            <a:rPr lang="en-US" sz="1000" baseline="0">
              <a:solidFill>
                <a:srgbClr val="5F5F5F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Title</a:t>
          </a:r>
        </a:p>
        <a:p>
          <a:endParaRPr lang="en-US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n-US" sz="1000" b="1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3. Email: </a:t>
          </a:r>
          <a:r>
            <a:rPr lang="en-US" sz="1000">
              <a:solidFill>
                <a:srgbClr val="5F5F5F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Enter Email Address</a:t>
          </a:r>
        </a:p>
        <a:p>
          <a:endParaRPr lang="en-US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n-US" sz="1000" b="1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4. Phone: </a:t>
          </a:r>
          <a:r>
            <a:rPr lang="en-US" sz="1000">
              <a:solidFill>
                <a:srgbClr val="5F5F5F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Enter Complete</a:t>
          </a:r>
          <a:r>
            <a:rPr lang="en-US" sz="1000" baseline="0">
              <a:solidFill>
                <a:srgbClr val="5F5F5F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Phone #, including country code if outside of U.S.</a:t>
          </a:r>
        </a:p>
        <a:p>
          <a:endParaRPr lang="en-US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n-US" sz="1000" b="1">
              <a:latin typeface="Arial" panose="020B0604020202020204" pitchFamily="34" charset="0"/>
              <a:cs typeface="Arial" panose="020B0604020202020204" pitchFamily="34" charset="0"/>
            </a:rPr>
            <a:t>5. Date Prepared: </a:t>
          </a:r>
          <a:r>
            <a:rPr lang="en-US" sz="1000" baseline="0">
              <a:solidFill>
                <a:srgbClr val="5F5F5F"/>
              </a:solidFill>
              <a:latin typeface="Arial" panose="020B0604020202020204" pitchFamily="34" charset="0"/>
              <a:cs typeface="Arial" panose="020B0604020202020204" pitchFamily="34" charset="0"/>
            </a:rPr>
            <a:t>Enter Date</a:t>
          </a:r>
        </a:p>
      </xdr:txBody>
    </xdr:sp>
    <xdr:clientData/>
  </xdr:oneCellAnchor>
  <xdr:oneCellAnchor>
    <xdr:from>
      <xdr:col>0</xdr:col>
      <xdr:colOff>190500</xdr:colOff>
      <xdr:row>43</xdr:row>
      <xdr:rowOff>9525</xdr:rowOff>
    </xdr:from>
    <xdr:ext cx="11125200" cy="2590801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190500" y="7553325"/>
          <a:ext cx="11125200" cy="2590801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000" b="1">
              <a:latin typeface="Arial" panose="020B0604020202020204" pitchFamily="34" charset="0"/>
              <a:cs typeface="Arial" panose="020B0604020202020204" pitchFamily="34" charset="0"/>
            </a:rPr>
            <a:t>7. Please Briefly Explain Any Variance Greater Than 15% Or $25,000 (additional space):</a:t>
          </a:r>
        </a:p>
        <a:p>
          <a:endParaRPr lang="en-US" sz="1000" b="1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en-US" sz="10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180976</xdr:colOff>
      <xdr:row>2</xdr:row>
      <xdr:rowOff>9526</xdr:rowOff>
    </xdr:from>
    <xdr:ext cx="3495674" cy="1495424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180976" y="390526"/>
          <a:ext cx="3495674" cy="1495424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000" b="1">
              <a:latin typeface="Arial" panose="020B0604020202020204" pitchFamily="34" charset="0"/>
              <a:cs typeface="Arial" panose="020B0604020202020204" pitchFamily="34" charset="0"/>
            </a:rPr>
            <a:t>Organization Name:</a:t>
          </a:r>
          <a:r>
            <a:rPr lang="en-US" sz="1000" b="1" baseline="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n-US" sz="1000" baseline="0">
              <a:solidFill>
                <a:srgbClr val="5F5F5F"/>
              </a:solidFill>
              <a:latin typeface="Arial" panose="020B0604020202020204" pitchFamily="34" charset="0"/>
              <a:cs typeface="Arial" panose="020B0604020202020204" pitchFamily="34" charset="0"/>
            </a:rPr>
            <a:t>Enter Name</a:t>
          </a:r>
          <a:endParaRPr lang="en-US" sz="1000">
            <a:solidFill>
              <a:srgbClr val="5F5F5F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en-US" sz="1000" b="1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n-US" sz="1000" b="1">
              <a:latin typeface="Arial" panose="020B0604020202020204" pitchFamily="34" charset="0"/>
              <a:cs typeface="Arial" panose="020B0604020202020204" pitchFamily="34" charset="0"/>
            </a:rPr>
            <a:t>Grant Number: </a:t>
          </a:r>
          <a:r>
            <a:rPr lang="en-US" sz="1000">
              <a:solidFill>
                <a:srgbClr val="5F5F5F"/>
              </a:solidFill>
              <a:latin typeface="Arial" panose="020B0604020202020204" pitchFamily="34" charset="0"/>
              <a:cs typeface="Arial" panose="020B0604020202020204" pitchFamily="34" charset="0"/>
            </a:rPr>
            <a:t>Enter Grant Number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000" b="1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000" b="1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Grant Period: </a:t>
          </a:r>
          <a:r>
            <a:rPr lang="en-US" sz="1000" baseline="0">
              <a:solidFill>
                <a:srgbClr val="5F5F5F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Enter Start Date - End Date</a:t>
          </a:r>
          <a:endParaRPr lang="en-US" sz="1000">
            <a:solidFill>
              <a:srgbClr val="5F5F5F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1</xdr:col>
      <xdr:colOff>981075</xdr:colOff>
      <xdr:row>2</xdr:row>
      <xdr:rowOff>0</xdr:rowOff>
    </xdr:from>
    <xdr:ext cx="4514850" cy="14954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/>
      </xdr:nvSpPr>
      <xdr:spPr>
        <a:xfrm>
          <a:off x="3867150" y="381000"/>
          <a:ext cx="4514850" cy="1495425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 anchorCtr="0">
          <a:noAutofit/>
        </a:bodyPr>
        <a:lstStyle/>
        <a:p>
          <a:r>
            <a:rPr lang="en-US" sz="1000" b="1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1. Prepared By: </a:t>
          </a:r>
          <a:r>
            <a:rPr lang="en-US" sz="1000">
              <a:solidFill>
                <a:srgbClr val="5F5F5F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Enter</a:t>
          </a:r>
          <a:r>
            <a:rPr lang="en-US" sz="1000" baseline="0">
              <a:solidFill>
                <a:srgbClr val="5F5F5F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Name</a:t>
          </a:r>
        </a:p>
        <a:p>
          <a:endParaRPr lang="en-US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n-US" sz="1000" b="1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2. Title: </a:t>
          </a:r>
          <a:r>
            <a:rPr lang="en-US" sz="1000">
              <a:solidFill>
                <a:srgbClr val="5F5F5F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Enter</a:t>
          </a:r>
          <a:r>
            <a:rPr lang="en-US" sz="1000" baseline="0">
              <a:solidFill>
                <a:srgbClr val="5F5F5F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Title</a:t>
          </a:r>
        </a:p>
        <a:p>
          <a:endParaRPr lang="en-US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n-US" sz="1000" b="1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3. Email: </a:t>
          </a:r>
          <a:r>
            <a:rPr lang="en-US" sz="1000">
              <a:solidFill>
                <a:srgbClr val="5F5F5F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Enter Email Address</a:t>
          </a:r>
        </a:p>
        <a:p>
          <a:endParaRPr lang="en-US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n-US" sz="1000" b="1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4. Phone: </a:t>
          </a:r>
          <a:r>
            <a:rPr lang="en-US" sz="1000">
              <a:solidFill>
                <a:srgbClr val="5F5F5F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Enter Complete</a:t>
          </a:r>
          <a:r>
            <a:rPr lang="en-US" sz="1000" baseline="0">
              <a:solidFill>
                <a:srgbClr val="5F5F5F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Phone #, including country code if outside of U.S.</a:t>
          </a:r>
        </a:p>
        <a:p>
          <a:endParaRPr lang="en-US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n-US" sz="1000" b="1">
              <a:latin typeface="Arial" panose="020B0604020202020204" pitchFamily="34" charset="0"/>
              <a:cs typeface="Arial" panose="020B0604020202020204" pitchFamily="34" charset="0"/>
            </a:rPr>
            <a:t>5. Date Prepared: </a:t>
          </a:r>
          <a:r>
            <a:rPr lang="en-US" sz="1000" baseline="0">
              <a:solidFill>
                <a:srgbClr val="5F5F5F"/>
              </a:solidFill>
              <a:latin typeface="Arial" panose="020B0604020202020204" pitchFamily="34" charset="0"/>
              <a:cs typeface="Arial" panose="020B0604020202020204" pitchFamily="34" charset="0"/>
            </a:rPr>
            <a:t>Enter Date</a:t>
          </a:r>
        </a:p>
      </xdr:txBody>
    </xdr:sp>
    <xdr:clientData/>
  </xdr:oneCellAnchor>
  <xdr:oneCellAnchor>
    <xdr:from>
      <xdr:col>0</xdr:col>
      <xdr:colOff>209550</xdr:colOff>
      <xdr:row>44</xdr:row>
      <xdr:rowOff>142874</xdr:rowOff>
    </xdr:from>
    <xdr:ext cx="11125200" cy="2590801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/>
      </xdr:nvSpPr>
      <xdr:spPr>
        <a:xfrm>
          <a:off x="209550" y="7648574"/>
          <a:ext cx="11125200" cy="2590801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000" b="1">
              <a:latin typeface="Arial" panose="020B0604020202020204" pitchFamily="34" charset="0"/>
              <a:cs typeface="Arial" panose="020B0604020202020204" pitchFamily="34" charset="0"/>
            </a:rPr>
            <a:t>8. Please Briefly Explain The Budget Modification Requested (additional space):</a:t>
          </a:r>
        </a:p>
        <a:p>
          <a:endParaRPr lang="en-US" sz="1000" b="1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en-US" sz="10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Juliana/AppData/Local/Microsoft/Windows/Temporary%20Internet%20Files/Content.Outlook/RUR8GRTK/IEG/Uganda%20-%20Community%20Connector/2_Cost%20Proposal/Red%20Team/ANGOLA/PROJECT/LOP/AUG00LOP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edaidsorg.sharepoint.com/Users/bbrown/AppData/Local/Microsoft/Windows/Temporary%20Internet%20Files/Content.Outlook/91K62QO3/UNITAID%20Budget%20in%20EGPAF%20format-%20FINAL%20(Ties%20to%20Submission)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microsoft.com/office/2006/relationships/xlExternalLinkPath/xlPathMissing" Target="KfW%20budget%2028032013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microsoft.com/office/2006/relationships/xlExternalLinkPath/xlPathMissing" Target="Budget%20Kenya%20Peace%20III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microsoft.com/office/2006/relationships/xlExternalLinkPath/xlPathMissing" Target="Pact_Final%20Budget_May%2016%202013%20(2)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microsoft.com/office/2006/relationships/xlExternalLinkPath/xlPathMissing" Target="Master%20Staffing%20Overview%20GEMS%20%2010.08.09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microsoft.com/office/2006/relationships/xlExternalLinkPath/xlPathMissing" Target="PEACE%20III%20Budget%20Draft_12MAY2013_v2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microsoft.com/office/2006/relationships/xlExternalLinkPath/xlPathMissing" Target="Copy%20of%20GA019%20Advancement%20Budget%20(2)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microsoft.com/office/2006/relationships/xlExternalLinkPath/xlPathMissing" Target="030403da1135BudgetModAnalysisUnlinked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microsoft.com/office/2006/relationships/xlExternalLinkPath/xlPathMissing" Target="LOP-Z5117(5G)_009_Jun09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microsoft.com/office/2006/relationships/xlExternalLinkPath/xlPathMissing" Target="OFDA%20Budget%204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Pact_Ethiopia%20READ_04NOV2013%20FZ.xls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d.grm.com.au/Project%20Management/Egypt/ACFAP/Client/Bid%20proposal%20form%205-02-03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Y18-%20Pact%20Consortium%20Partner%20%20Budget%20Template-09July2017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microsoft.com/office/2006/relationships/xlExternalLinkPath/xlPathMissing" Target="Actual%20Expenses%20-%20Sept%207,%2006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VISED%20GA060%20Asia%20-%20Salary%20Template%20FY09%20(11.08.08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Pact%20Budget%20for%20PSI%20KfW%20Internal%206%20June%20201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edaidsorg.sharepoint.com/Users/nmosha/Desktop/Projects%20files/USAID%20PACT/PACT%20Budget%20FY4/FY20-USAID%20Kizazi%20Kipya%20Budget%20PY4%20%20FY20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HDIF-FSDAR/Grants/Users/laurakelly/Documents/AECF/Business%20Plan/AECF%20BP%20annexes%20(3216-AECF-1748-0010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microsoft.com/office/2006/relationships/xlExternalLinkPath/xlPathMissing" Target="TZHDI_Forecast%20Workbook%2011%2004%2014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5227FC59/Copy%20of%20Copy%20of%20FY11_OH_Dept_Template%20-%20Oct%2025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microsoft.com/office/2006/relationships/xlExternalLinkPath/xlPathMissing" Target="Risk%20Assesment%20and%20need%20for%20Budget%20reviews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microsoft.com/office/2006/relationships/xlExternalLinkPath/xlPathMissing" Target="Pact_Tanzania%20CHSSP4-2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AD"/>
      <sheetName val="LOP Budg vs XP"/>
      <sheetName val="DETAIL"/>
      <sheetName val="Other Angola Projects"/>
      <sheetName val="FSR Backup--Updated Quarterly"/>
      <sheetName val="Not In Use HERE FORWARD------&gt;&gt;"/>
      <sheetName val="na"/>
      <sheetName val="Bdgt-vs-XP by Yr-INTERNAL USE"/>
      <sheetName val="FY2000 LOP--INTERNAL USE"/>
      <sheetName val="AUG00LOP"/>
      <sheetName val="Sheet3"/>
      <sheetName val="Sheet1"/>
      <sheetName val="FY18 Summary Budget"/>
      <sheetName val="Drop Down Options_Do Not Delet"/>
    </sheetNames>
    <sheetDataSet>
      <sheetData sheetId="0" refreshError="1"/>
      <sheetData sheetId="1"/>
      <sheetData sheetId="2">
        <row r="12">
          <cell r="C12">
            <v>336243.09</v>
          </cell>
        </row>
      </sheetData>
      <sheetData sheetId="3">
        <row r="12">
          <cell r="C12">
            <v>336243.09</v>
          </cell>
        </row>
      </sheetData>
      <sheetData sheetId="4" refreshError="1"/>
      <sheetData sheetId="5">
        <row r="12">
          <cell r="C12">
            <v>336243.09</v>
          </cell>
          <cell r="D12">
            <v>233466.5</v>
          </cell>
        </row>
        <row r="13">
          <cell r="C13">
            <v>26019.09</v>
          </cell>
          <cell r="D13">
            <v>18842.09</v>
          </cell>
        </row>
        <row r="14">
          <cell r="C14">
            <v>105100</v>
          </cell>
          <cell r="D14">
            <v>52921</v>
          </cell>
        </row>
        <row r="15">
          <cell r="C15">
            <v>90267</v>
          </cell>
          <cell r="D15">
            <v>86301.71</v>
          </cell>
        </row>
        <row r="16">
          <cell r="C16">
            <v>69569.13</v>
          </cell>
          <cell r="D16">
            <v>42265.15</v>
          </cell>
        </row>
      </sheetData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DGET SUMMARY"/>
      <sheetName val="UNITAID LOI Summary"/>
      <sheetName val="Org. Test Kit Estimates"/>
      <sheetName val="JDC Backup"/>
      <sheetName val="MSA"/>
      <sheetName val="Scenario Analysis Original"/>
      <sheetName val="SBU"/>
      <sheetName val="Graphs Original"/>
      <sheetName val="Distribution"/>
      <sheetName val="Submitted LOI Detail"/>
      <sheetName val="Reconciliation "/>
      <sheetName val="UNITAID Summary"/>
      <sheetName val="Test kits per Country"/>
      <sheetName val="EID Machines"/>
      <sheetName val="Training"/>
      <sheetName val="Country Analysis"/>
      <sheetName val="Scenario Analysis- Updated"/>
      <sheetName val="JDC"/>
      <sheetName val="Global"/>
      <sheetName val="Lesotho"/>
      <sheetName val="Swaziland"/>
      <sheetName val="Zimbabwe"/>
      <sheetName val="Moz"/>
      <sheetName val="CDI"/>
      <sheetName val="Tanzania"/>
      <sheetName val="Kenya"/>
      <sheetName val="Zambia"/>
      <sheetName val="Rwanda"/>
      <sheetName val="Cameroon"/>
      <sheetName val="DRC"/>
      <sheetName val="CBCHS"/>
      <sheetName val="TW Revision 9.12"/>
      <sheetName val="FINAL Indirect Cost Calculat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9">
          <cell r="B9">
            <v>0.05</v>
          </cell>
        </row>
        <row r="10">
          <cell r="B10">
            <v>7.0000000000000007E-2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Detail-1"/>
      <sheetName val="subgrants"/>
      <sheetName val="SF424"/>
      <sheetName val="SF424A1"/>
      <sheetName val="SF424A2"/>
      <sheetName val="Links"/>
      <sheetName val="Sheet1"/>
      <sheetName val="Schedule 1- 5 Yr TO Budget"/>
      <sheetName val="Incoterms"/>
    </sheetNames>
    <sheetDataSet>
      <sheetData sheetId="0" refreshError="1"/>
      <sheetData sheetId="1" refreshError="1">
        <row r="1">
          <cell r="J1">
            <v>1.05</v>
          </cell>
        </row>
        <row r="2">
          <cell r="J2">
            <v>1.04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 "/>
      <sheetName val="Detail "/>
      <sheetName val="Travel"/>
      <sheetName val="Activities "/>
      <sheetName val="SF424"/>
      <sheetName val="SF424A1"/>
      <sheetName val="SF424A2"/>
      <sheetName val="SF424 "/>
      <sheetName val="SF424B"/>
      <sheetName val="Summary CA"/>
      <sheetName val=" Detail CISER"/>
      <sheetName val="Travel CA"/>
      <sheetName val="Activities CA"/>
      <sheetName val="Activities Year 1"/>
      <sheetName val="Activities CRC"/>
      <sheetName val="Fringe CRC"/>
      <sheetName val="Activities year 2"/>
      <sheetName val="Activities year 3"/>
      <sheetName val="Activities year 4"/>
      <sheetName val="Activities year 5"/>
      <sheetName val="Summary by Category"/>
      <sheetName val="Summary by AC"/>
      <sheetName val="Detail Pact"/>
      <sheetName val="Activities Pact"/>
      <sheetName val="Est Year 1"/>
      <sheetName val="Est Year 2"/>
      <sheetName val="Est Year 3"/>
      <sheetName val="Est Year 4"/>
      <sheetName val="Est Year 5"/>
      <sheetName val="Import Estimated Budget"/>
      <sheetName val="Budgeting instructions"/>
      <sheetName val="Budgeting Schedule"/>
      <sheetName val="Sheet1"/>
      <sheetName val="Expense"/>
      <sheetName val="Sheet3"/>
      <sheetName val="Sheet2"/>
      <sheetName val="Budget Estimates"/>
      <sheetName val="Schedule "/>
      <sheetName val="Timelines"/>
      <sheetName val="Activities"/>
      <sheetName val="Transfers"/>
      <sheetName val="Detail"/>
      <sheetName val="MHC_Activities Pact"/>
      <sheetName val="MHC_Travel"/>
      <sheetName val="SHINE_Activities Pact"/>
      <sheetName val="SHINE_Travel"/>
      <sheetName val="PPP_Activities Pact"/>
      <sheetName val="PPP_Travel"/>
      <sheetName val="Shae Thot - Activities"/>
      <sheetName val="Shae thot - Travel"/>
      <sheetName val="VDC - Activities"/>
      <sheetName val="VDC - Travel"/>
      <sheetName val="RE - Activities"/>
      <sheetName val="RE - Travel"/>
      <sheetName val="RE Activities"/>
      <sheetName val="RE_Travel"/>
      <sheetName val="Activities Pact KL"/>
      <sheetName val="Travel KL"/>
      <sheetName val="Travel-BTL"/>
      <sheetName val="Travel-SBW"/>
      <sheetName val="Travel-YNC"/>
      <sheetName val="Travel-Shared"/>
      <sheetName val="Sheet4"/>
      <sheetName val="Detail-1"/>
    </sheetNames>
    <sheetDataSet>
      <sheetData sheetId="0" refreshError="1"/>
      <sheetData sheetId="1" refreshError="1">
        <row r="13">
          <cell r="L13">
            <v>1.05</v>
          </cell>
          <cell r="P13">
            <v>1.05</v>
          </cell>
          <cell r="T13">
            <v>1.05</v>
          </cell>
          <cell r="X13">
            <v>1.05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 Pact"/>
      <sheetName val="Detail Pact"/>
      <sheetName val="Detail Pact Year 1"/>
      <sheetName val="Detail Pact Year 2"/>
      <sheetName val="Detail Pact Year 3"/>
      <sheetName val="Detail Pact Year 4"/>
      <sheetName val="Detail Pact Year 5"/>
      <sheetName val="Activities Pact"/>
      <sheetName val="Strategic Activity Fund"/>
      <sheetName val="Pact Travel"/>
      <sheetName val="Cost Allocation UGM"/>
      <sheetName val="FHI AFRO GSS Detailed Budget"/>
    </sheetNames>
    <sheetDataSet>
      <sheetData sheetId="0">
        <row r="4">
          <cell r="C4" t="str">
            <v>Institution:</v>
          </cell>
        </row>
      </sheetData>
      <sheetData sheetId="1">
        <row r="4">
          <cell r="C4" t="str">
            <v>Institution:</v>
          </cell>
        </row>
        <row r="15">
          <cell r="L15">
            <v>1.08</v>
          </cell>
          <cell r="P15">
            <v>1.08</v>
          </cell>
          <cell r="T15">
            <v>1.08</v>
          </cell>
          <cell r="X15">
            <v>1.08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ernational"/>
      <sheetName val="LT"/>
      <sheetName val="ST"/>
      <sheetName val="National"/>
      <sheetName val="Shortlist"/>
      <sheetName val="Data"/>
      <sheetName val="Internal Detail"/>
      <sheetName val="I. Budget - Summary"/>
      <sheetName val="(Int)OP FY 13 (Y1)"/>
      <sheetName val="Detail Pac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2">
          <cell r="C2" t="str">
            <v xml:space="preserve">LT  </v>
          </cell>
        </row>
        <row r="3">
          <cell r="C3" t="str">
            <v>ST</v>
          </cell>
        </row>
        <row r="4">
          <cell r="C4" t="str">
            <v>?</v>
          </cell>
        </row>
        <row r="5">
          <cell r="C5" t="str">
            <v>Either</v>
          </cell>
        </row>
      </sheetData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DETAIL Prime"/>
      <sheetName val="Prog Vs Admin"/>
      <sheetName val="Summary "/>
      <sheetName val="Detail "/>
      <sheetName val="Travel"/>
      <sheetName val="Activities"/>
      <sheetName val="Cost Allocation Methodology"/>
      <sheetName val="MC USAID Summary"/>
      <sheetName val="MC USAID Detail"/>
      <sheetName val="MC Prog Vs. Admin"/>
      <sheetName val="MC Detail"/>
      <sheetName val="MC Travel"/>
      <sheetName val="MC Activities"/>
      <sheetName val="MC Procurement"/>
      <sheetName val="Kenya Support"/>
      <sheetName val="Subgrants"/>
      <sheetName val="SF424"/>
      <sheetName val="SF424A1"/>
      <sheetName val="SF424A2"/>
      <sheetName val="Detail"/>
      <sheetName val="Activities Pact"/>
      <sheetName val="Sheet2"/>
      <sheetName val="Sheet3"/>
      <sheetName val="Summary by Category"/>
      <sheetName val="Summary by AC"/>
      <sheetName val="Detail Pact"/>
      <sheetName val="Est Year 1"/>
      <sheetName val="Est Year 2"/>
      <sheetName val="Est Year 3"/>
      <sheetName val="Est Year 4"/>
      <sheetName val="Est Year 5"/>
      <sheetName val="Import Estimated Budget"/>
      <sheetName val="Budgeting instructions"/>
      <sheetName val="Budgeting Schedule"/>
      <sheetName val="Sheet1"/>
      <sheetName val="Expense"/>
      <sheetName val="Budget Estimates"/>
      <sheetName val="Shared&amp;Expat Costs"/>
      <sheetName val="FY16 comparison"/>
      <sheetName val="Timelines"/>
      <sheetName val="Budget pockets"/>
      <sheetName val="MHC_Activities Pact"/>
      <sheetName val="MHC_Travel"/>
      <sheetName val="SHINE_Activities Pact"/>
      <sheetName val="SHINE_Travel"/>
      <sheetName val="PPP_Activities Pact"/>
      <sheetName val="PPP_Travel"/>
      <sheetName val="Worksheet"/>
    </sheetNames>
    <sheetDataSet>
      <sheetData sheetId="0">
        <row r="14">
          <cell r="L14">
            <v>0</v>
          </cell>
        </row>
      </sheetData>
      <sheetData sheetId="1">
        <row r="14">
          <cell r="L14">
            <v>1.05</v>
          </cell>
        </row>
      </sheetData>
      <sheetData sheetId="2">
        <row r="14">
          <cell r="L14">
            <v>1.05</v>
          </cell>
        </row>
      </sheetData>
      <sheetData sheetId="3">
        <row r="14">
          <cell r="L14">
            <v>1.05</v>
          </cell>
        </row>
      </sheetData>
      <sheetData sheetId="4">
        <row r="14">
          <cell r="L14">
            <v>1.05</v>
          </cell>
          <cell r="T14">
            <v>1.05</v>
          </cell>
          <cell r="X14">
            <v>1.05</v>
          </cell>
        </row>
      </sheetData>
      <sheetData sheetId="5"/>
      <sheetData sheetId="6"/>
      <sheetData sheetId="7"/>
      <sheetData sheetId="8"/>
      <sheetData sheetId="9">
        <row r="14">
          <cell r="L14">
            <v>1.05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14">
          <cell r="L14">
            <v>0</v>
          </cell>
        </row>
      </sheetData>
      <sheetData sheetId="21">
        <row r="14">
          <cell r="L14">
            <v>0</v>
          </cell>
        </row>
      </sheetData>
      <sheetData sheetId="22"/>
      <sheetData sheetId="23"/>
      <sheetData sheetId="24"/>
      <sheetData sheetId="25"/>
      <sheetData sheetId="26"/>
      <sheetData sheetId="27"/>
      <sheetData sheetId="28">
        <row r="14">
          <cell r="L14">
            <v>0</v>
          </cell>
        </row>
      </sheetData>
      <sheetData sheetId="29"/>
      <sheetData sheetId="30"/>
      <sheetData sheetId="3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stification"/>
      <sheetName val="Summary"/>
      <sheetName val="Compiled Budget-Grhm-Adm-Matt "/>
      <sheetName val="Adam's budget"/>
      <sheetName val="Matt's budget"/>
      <sheetName val="Mobile Phone Initiative"/>
      <sheetName val="GIS Map Initiative"/>
      <sheetName val="Country Strategy Design"/>
      <sheetName val="COP Detail"/>
      <sheetName val="Initiative (3)"/>
      <sheetName val="Initiative (4)"/>
      <sheetName val="Initiative (5)"/>
      <sheetName val="Initiative (6)"/>
      <sheetName val="Cost Centers"/>
      <sheetName val="Draft Initiatives"/>
      <sheetName val="Detail "/>
      <sheetName val="Worksheet"/>
    </sheetNames>
    <sheetDataSet>
      <sheetData sheetId="0">
        <row r="17">
          <cell r="C17" t="str">
            <v>Director Governance</v>
          </cell>
        </row>
      </sheetData>
      <sheetData sheetId="1">
        <row r="17">
          <cell r="C17" t="str">
            <v>Director Governance</v>
          </cell>
        </row>
      </sheetData>
      <sheetData sheetId="2">
        <row r="17">
          <cell r="C17" t="str">
            <v>Director Governance</v>
          </cell>
        </row>
      </sheetData>
      <sheetData sheetId="3">
        <row r="17">
          <cell r="C17" t="str">
            <v>Director Governance</v>
          </cell>
        </row>
      </sheetData>
      <sheetData sheetId="4">
        <row r="9">
          <cell r="C9" t="str">
            <v>Global Director, CDSS , Matt Reeves</v>
          </cell>
        </row>
      </sheetData>
      <sheetData sheetId="5"/>
      <sheetData sheetId="6"/>
      <sheetData sheetId="7"/>
      <sheetData sheetId="8">
        <row r="95">
          <cell r="J95">
            <v>204690</v>
          </cell>
        </row>
      </sheetData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dgetAnalysis"/>
      <sheetName val="F1135_ _009_2002"/>
      <sheetName val="0210-YTDDetail"/>
      <sheetName val="0112-YTDDetail"/>
      <sheetName val="BudgetRevisionSummary"/>
      <sheetName val="BudgetRevisionDetail"/>
      <sheetName val="USAID budget"/>
      <sheetName val="NCA rev 0599"/>
      <sheetName val="AM 4 Yr ORIG. BUDGET"/>
      <sheetName val="JSR Sept"/>
      <sheetName val="NEW Travel PLAN for IAM staff"/>
      <sheetName val="RATES"/>
      <sheetName val="Facilities"/>
      <sheetName val="Salary sheet"/>
      <sheetName val="Salary and Fringe"/>
      <sheetName val="Pact Detail-1"/>
      <sheetName val="Sumry by ID-Variance"/>
    </sheetNames>
    <sheetDataSet>
      <sheetData sheetId="0" refreshError="1"/>
      <sheetData sheetId="1"/>
      <sheetData sheetId="2"/>
      <sheetData sheetId="3" refreshError="1"/>
      <sheetData sheetId="4"/>
      <sheetData sheetId="5" refreshError="1"/>
      <sheetData sheetId="6" refreshError="1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d Statement"/>
      <sheetName val="SUN"/>
      <sheetName val="Summary"/>
      <sheetName val="Ls_XLB_WorkbookFile"/>
      <sheetName val="PTD by Subproject"/>
      <sheetName val="ExpByLoc"/>
      <sheetName val="Exp-FY"/>
      <sheetName val="Subproject Detail"/>
      <sheetName val="Detail"/>
      <sheetName val="Advances"/>
      <sheetName val="SubMatrix"/>
      <sheetName val="Budget"/>
      <sheetName val="FSR269"/>
      <sheetName val="Data"/>
      <sheetName val="0210-YTDDetail"/>
      <sheetName val="{AR}01"/>
    </sheetNames>
    <sheetDataSet>
      <sheetData sheetId="0">
        <row r="8">
          <cell r="G8">
            <v>2009009</v>
          </cell>
        </row>
      </sheetData>
      <sheetData sheetId="1">
        <row r="8">
          <cell r="G8">
            <v>2009009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8">
          <cell r="G8">
            <v>2009009</v>
          </cell>
        </row>
      </sheetData>
      <sheetData sheetId="13">
        <row r="8">
          <cell r="G8">
            <v>2009009</v>
          </cell>
        </row>
      </sheetData>
      <sheetData sheetId="14" refreshError="1"/>
      <sheetData sheetId="15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dget Full"/>
      <sheetName val="Budget - Prog Ops"/>
      <sheetName val="NBI-Loki Ops"/>
      <sheetName val="Office Operations"/>
      <sheetName val="Prog Supplies"/>
      <sheetName val="Materials and Equipment"/>
      <sheetName val="Staff at Locations"/>
      <sheetName val="Facilities"/>
      <sheetName val="Salaries"/>
      <sheetName val="HQ Technical Support"/>
      <sheetName val="Budget_Full"/>
      <sheetName val="Budget_-_Prog_Ops"/>
      <sheetName val="NBI-Loki_Ops"/>
      <sheetName val="Office_Operations"/>
      <sheetName val="Prog_Supplies"/>
      <sheetName val="Materials_and_Equipment"/>
      <sheetName val="Staff_at_Locations"/>
      <sheetName val="HQ_Technical_Support"/>
      <sheetName val="IRC SUMMARY"/>
      <sheetName val="IRC_SUMMARY"/>
      <sheetName val="data summary"/>
      <sheetName val="CPR"/>
      <sheetName val="Paramètres"/>
    </sheetNames>
    <sheetDataSet>
      <sheetData sheetId="0">
        <row r="10">
          <cell r="G10">
            <v>50</v>
          </cell>
        </row>
      </sheetData>
      <sheetData sheetId="1">
        <row r="10">
          <cell r="G10">
            <v>50</v>
          </cell>
        </row>
      </sheetData>
      <sheetData sheetId="2">
        <row r="10">
          <cell r="G10">
            <v>50</v>
          </cell>
        </row>
      </sheetData>
      <sheetData sheetId="3">
        <row r="10">
          <cell r="G10">
            <v>50</v>
          </cell>
        </row>
      </sheetData>
      <sheetData sheetId="4">
        <row r="10">
          <cell r="G10">
            <v>50</v>
          </cell>
        </row>
      </sheetData>
      <sheetData sheetId="5">
        <row r="10">
          <cell r="G10">
            <v>50</v>
          </cell>
        </row>
      </sheetData>
      <sheetData sheetId="6">
        <row r="10">
          <cell r="G10">
            <v>50</v>
          </cell>
        </row>
      </sheetData>
      <sheetData sheetId="7" refreshError="1">
        <row r="10">
          <cell r="G10">
            <v>50</v>
          </cell>
          <cell r="H10">
            <v>10</v>
          </cell>
        </row>
      </sheetData>
      <sheetData sheetId="8"/>
      <sheetData sheetId="9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 "/>
      <sheetName val="Summary"/>
      <sheetName val="Pact Details"/>
      <sheetName val="Pact Travel"/>
      <sheetName val="Pact Activities"/>
      <sheetName val="LOE Policy"/>
      <sheetName val="IT Policy"/>
      <sheetName val="IT Pricing List"/>
      <sheetName val="Pact Cost Allocation Method "/>
      <sheetName val="Cost Assumptions"/>
      <sheetName val="Cost Share"/>
      <sheetName val="ODA Summary"/>
      <sheetName val="ODA Detail"/>
      <sheetName val="ODA Travel"/>
      <sheetName val="ODA Activities"/>
      <sheetName val="ODA Cost Allocation Method"/>
      <sheetName val="ADA Summary"/>
      <sheetName val="ADA Detail"/>
      <sheetName val="ADA Travel"/>
      <sheetName val="ADA Activities"/>
      <sheetName val="ADA Cost Allocation Method"/>
      <sheetName val="REST Summary"/>
      <sheetName val="REST Detail"/>
      <sheetName val="REST Travel"/>
      <sheetName val="REST Activities"/>
      <sheetName val="REST Cost Allocation Method"/>
      <sheetName val="SEPDA Summary"/>
      <sheetName val="SEPDA Detail"/>
      <sheetName val="SEPDA Travel"/>
      <sheetName val="SEPDA Activities"/>
      <sheetName val="SEPDA Cost Allocation Method"/>
      <sheetName val="SAAD Summary"/>
      <sheetName val="SAAD Detail"/>
      <sheetName val="SAAD Travel"/>
      <sheetName val="SAAD Activities"/>
      <sheetName val="SAAD Cost Allocation Method"/>
      <sheetName val="SF424"/>
      <sheetName val="SF424A1"/>
      <sheetName val="SF424A2"/>
    </sheetNames>
    <sheetDataSet>
      <sheetData sheetId="0">
        <row r="14">
          <cell r="D14">
            <v>340</v>
          </cell>
        </row>
      </sheetData>
      <sheetData sheetId="1">
        <row r="15">
          <cell r="AW15">
            <v>1.05</v>
          </cell>
        </row>
      </sheetData>
      <sheetData sheetId="2">
        <row r="11">
          <cell r="D11">
            <v>18.7</v>
          </cell>
        </row>
      </sheetData>
      <sheetData sheetId="3">
        <row r="14">
          <cell r="D14">
            <v>43</v>
          </cell>
        </row>
      </sheetData>
      <sheetData sheetId="4">
        <row r="14">
          <cell r="D14">
            <v>79</v>
          </cell>
        </row>
      </sheetData>
      <sheetData sheetId="5">
        <row r="14">
          <cell r="D14">
            <v>340</v>
          </cell>
        </row>
      </sheetData>
      <sheetData sheetId="6">
        <row r="15">
          <cell r="AW15">
            <v>1.05</v>
          </cell>
        </row>
      </sheetData>
      <sheetData sheetId="7">
        <row r="11">
          <cell r="D11">
            <v>18.7</v>
          </cell>
        </row>
      </sheetData>
      <sheetData sheetId="8">
        <row r="14">
          <cell r="D14">
            <v>43</v>
          </cell>
        </row>
      </sheetData>
      <sheetData sheetId="9">
        <row r="14">
          <cell r="D14">
            <v>79</v>
          </cell>
        </row>
      </sheetData>
      <sheetData sheetId="10"/>
      <sheetData sheetId="11">
        <row r="30">
          <cell r="H30">
            <v>4076056.2703472306</v>
          </cell>
        </row>
      </sheetData>
      <sheetData sheetId="12">
        <row r="11">
          <cell r="D11">
            <v>18.7</v>
          </cell>
        </row>
        <row r="17">
          <cell r="D17">
            <v>545</v>
          </cell>
          <cell r="E17">
            <v>109</v>
          </cell>
          <cell r="F17">
            <v>37</v>
          </cell>
        </row>
      </sheetData>
      <sheetData sheetId="13"/>
      <sheetData sheetId="14"/>
      <sheetData sheetId="15"/>
      <sheetData sheetId="16"/>
      <sheetData sheetId="17">
        <row r="14">
          <cell r="D14">
            <v>340</v>
          </cell>
          <cell r="E14">
            <v>68</v>
          </cell>
          <cell r="F14">
            <v>23</v>
          </cell>
        </row>
      </sheetData>
      <sheetData sheetId="18"/>
      <sheetData sheetId="19"/>
      <sheetData sheetId="20"/>
      <sheetData sheetId="21"/>
      <sheetData sheetId="22">
        <row r="14">
          <cell r="D14">
            <v>93</v>
          </cell>
          <cell r="E14">
            <v>19</v>
          </cell>
          <cell r="F14">
            <v>7</v>
          </cell>
        </row>
      </sheetData>
      <sheetData sheetId="23"/>
      <sheetData sheetId="24"/>
      <sheetData sheetId="25"/>
      <sheetData sheetId="26"/>
      <sheetData sheetId="27">
        <row r="14">
          <cell r="D14">
            <v>79</v>
          </cell>
          <cell r="E14">
            <v>16</v>
          </cell>
          <cell r="F14">
            <v>6</v>
          </cell>
        </row>
      </sheetData>
      <sheetData sheetId="28"/>
      <sheetData sheetId="29"/>
      <sheetData sheetId="30"/>
      <sheetData sheetId="31"/>
      <sheetData sheetId="32">
        <row r="14">
          <cell r="D14">
            <v>43</v>
          </cell>
          <cell r="E14">
            <v>9</v>
          </cell>
          <cell r="F14">
            <v>3</v>
          </cell>
        </row>
      </sheetData>
      <sheetData sheetId="33"/>
      <sheetData sheetId="34"/>
      <sheetData sheetId="35"/>
      <sheetData sheetId="36"/>
      <sheetData sheetId="37"/>
      <sheetData sheetId="38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avsi 2"/>
      <sheetName val="care 2"/>
      <sheetName val="irc 2"/>
      <sheetName val="crs 2"/>
      <sheetName val="Summary"/>
    </sheetNames>
    <sheetDataSet>
      <sheetData sheetId="0" refreshError="1"/>
      <sheetData sheetId="1" refreshError="1">
        <row r="2">
          <cell r="A2" t="str">
            <v>Bilateral</v>
          </cell>
        </row>
        <row r="3">
          <cell r="A3" t="str">
            <v xml:space="preserve">Loan/government </v>
          </cell>
        </row>
        <row r="4">
          <cell r="A4" t="str">
            <v>Commercial</v>
          </cell>
        </row>
        <row r="5">
          <cell r="A5" t="str">
            <v xml:space="preserve">Trading  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renic "/>
      <sheetName val="Instructions"/>
      <sheetName val="Summary"/>
      <sheetName val=" Detail"/>
      <sheetName val="Travel"/>
      <sheetName val="Activities"/>
      <sheetName val="Budget-Breakdown"/>
      <sheetName val="Pact CCA"/>
    </sheetNames>
    <sheetDataSet>
      <sheetData sheetId="0" refreshError="1"/>
      <sheetData sheetId="1" refreshError="1"/>
      <sheetData sheetId="2" refreshError="1">
        <row r="23">
          <cell r="G23">
            <v>0</v>
          </cell>
        </row>
        <row r="25">
          <cell r="G25">
            <v>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enses thru Sept 7, 06"/>
      <sheetName val="Projected Expenses Sep 7 -30"/>
      <sheetName val="SiG FR"/>
      <sheetName val="Dept 01- CEO Activity Sum"/>
      <sheetName val="SiG_FR"/>
      <sheetName val="V. Budget - Quarterly (Sub Ops)"/>
      <sheetName val="III. Budget - Qrtrly (FHI Ops)"/>
      <sheetName val="July 2012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LARIES"/>
      <sheetName val="ALLOCATIONS"/>
      <sheetName val="ALLOWANCES"/>
      <sheetName val="FY2008 ACTUAL (LOE)"/>
      <sheetName val="depts"/>
      <sheetName val="unit descriptions"/>
      <sheetName val="APRO"/>
      <sheetName val="Salary table"/>
    </sheetNames>
    <sheetDataSet>
      <sheetData sheetId="0" refreshError="1"/>
      <sheetData sheetId="1" refreshError="1"/>
      <sheetData sheetId="2"/>
      <sheetData sheetId="3" refreshError="1"/>
      <sheetData sheetId="4">
        <row r="8">
          <cell r="D8" t="str">
            <v>Admininistration</v>
          </cell>
        </row>
        <row r="9">
          <cell r="D9" t="str">
            <v>Africa MERL</v>
          </cell>
        </row>
        <row r="10">
          <cell r="D10" t="str">
            <v>CCE</v>
          </cell>
        </row>
        <row r="11">
          <cell r="D11" t="str">
            <v>Communications</v>
          </cell>
        </row>
        <row r="12">
          <cell r="D12" t="str">
            <v>Compliance</v>
          </cell>
        </row>
        <row r="13">
          <cell r="D13" t="str">
            <v>Contracts</v>
          </cell>
        </row>
        <row r="14">
          <cell r="D14" t="str">
            <v>Executive</v>
          </cell>
        </row>
        <row r="15">
          <cell r="D15" t="str">
            <v>Finance</v>
          </cell>
        </row>
        <row r="16">
          <cell r="D16" t="str">
            <v>HR</v>
          </cell>
        </row>
        <row r="17">
          <cell r="D17" t="str">
            <v>IT</v>
          </cell>
        </row>
        <row r="18">
          <cell r="D18" t="str">
            <v>NBD</v>
          </cell>
        </row>
        <row r="19">
          <cell r="D19" t="str">
            <v>Programs</v>
          </cell>
        </row>
        <row r="20">
          <cell r="D20" t="str">
            <v>Regional Africa</v>
          </cell>
        </row>
        <row r="21">
          <cell r="D21" t="str">
            <v>Regional Asia</v>
          </cell>
        </row>
        <row r="22">
          <cell r="D22" t="str">
            <v>Regional LAC</v>
          </cell>
        </row>
        <row r="23">
          <cell r="D23" t="str">
            <v>Subawards - Africa</v>
          </cell>
        </row>
        <row r="24">
          <cell r="D24" t="str">
            <v>Subawards -  Asia</v>
          </cell>
        </row>
        <row r="25">
          <cell r="D25" t="str">
            <v>Subawards - HQ</v>
          </cell>
        </row>
        <row r="26">
          <cell r="D26" t="str">
            <v>Subawrds - MERL</v>
          </cell>
        </row>
        <row r="27">
          <cell r="D27" t="str">
            <v>Worth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nge Page"/>
      <sheetName val="Detailed Budget"/>
      <sheetName val="Summary Budget"/>
      <sheetName val="Instructions"/>
      <sheetName val="Summary Pact"/>
      <sheetName val="Detail Pact"/>
      <sheetName val="Travel"/>
      <sheetName val="Activities Pact"/>
      <sheetName val="Workshops"/>
      <sheetName val="IT Policy"/>
      <sheetName val="IT Pricing List"/>
      <sheetName val="LOE Policy"/>
      <sheetName val="SF424"/>
      <sheetName val="SF424A1"/>
      <sheetName val="SF424A2"/>
      <sheetName val="Est Year 1"/>
      <sheetName val="Est Year 2"/>
      <sheetName val="Est Year 3"/>
      <sheetName val="Est Year 4"/>
      <sheetName val="Est Year 5"/>
      <sheetName val="Import Estimated Budget"/>
      <sheetName val="Detail Pact kfw"/>
    </sheetNames>
    <sheetDataSet>
      <sheetData sheetId="0">
        <row r="3">
          <cell r="A3">
            <v>0.08</v>
          </cell>
        </row>
        <row r="4">
          <cell r="A4">
            <v>0</v>
          </cell>
        </row>
        <row r="5">
          <cell r="A5">
            <v>0.32</v>
          </cell>
        </row>
        <row r="7">
          <cell r="A7">
            <v>0.4945</v>
          </cell>
        </row>
        <row r="8">
          <cell r="A8">
            <v>0.25</v>
          </cell>
        </row>
        <row r="9">
          <cell r="A9">
            <v>0</v>
          </cell>
        </row>
        <row r="10">
          <cell r="A10">
            <v>0</v>
          </cell>
        </row>
        <row r="11">
          <cell r="A11">
            <v>0</v>
          </cell>
        </row>
        <row r="12">
          <cell r="A12">
            <v>0</v>
          </cell>
        </row>
        <row r="13">
          <cell r="A13">
            <v>0</v>
          </cell>
        </row>
        <row r="14">
          <cell r="A14">
            <v>0</v>
          </cell>
        </row>
        <row r="15">
          <cell r="A15">
            <v>0</v>
          </cell>
        </row>
        <row r="16">
          <cell r="A16">
            <v>0</v>
          </cell>
        </row>
        <row r="17">
          <cell r="A17">
            <v>0</v>
          </cell>
        </row>
        <row r="18">
          <cell r="A18">
            <v>0</v>
          </cell>
        </row>
        <row r="19">
          <cell r="A19">
            <v>0</v>
          </cell>
        </row>
        <row r="20">
          <cell r="A20">
            <v>0</v>
          </cell>
        </row>
        <row r="21">
          <cell r="A21">
            <v>0</v>
          </cell>
        </row>
        <row r="22">
          <cell r="A22">
            <v>0</v>
          </cell>
        </row>
        <row r="23">
          <cell r="A23">
            <v>18080.899999999998</v>
          </cell>
        </row>
        <row r="24">
          <cell r="A24">
            <v>0</v>
          </cell>
        </row>
        <row r="25">
          <cell r="A25">
            <v>0</v>
          </cell>
        </row>
        <row r="26">
          <cell r="A26">
            <v>0</v>
          </cell>
        </row>
        <row r="27">
          <cell r="A27">
            <v>0</v>
          </cell>
        </row>
        <row r="28">
          <cell r="A28">
            <v>0</v>
          </cell>
        </row>
        <row r="29">
          <cell r="A29">
            <v>0</v>
          </cell>
        </row>
        <row r="30">
          <cell r="A30">
            <v>0</v>
          </cell>
        </row>
        <row r="31">
          <cell r="A31">
            <v>0.02</v>
          </cell>
        </row>
        <row r="33">
          <cell r="A33">
            <v>0</v>
          </cell>
        </row>
        <row r="34">
          <cell r="A34">
            <v>0.08</v>
          </cell>
        </row>
        <row r="36">
          <cell r="A36">
            <v>1.05</v>
          </cell>
        </row>
        <row r="37">
          <cell r="A37">
            <v>1.1025</v>
          </cell>
        </row>
        <row r="38">
          <cell r="A38">
            <v>1.1576250000000001</v>
          </cell>
        </row>
        <row r="39">
          <cell r="A39">
            <v>1.2155062500000002</v>
          </cell>
        </row>
        <row r="41">
          <cell r="A41">
            <v>1.05</v>
          </cell>
        </row>
        <row r="42">
          <cell r="A42">
            <v>1.1025</v>
          </cell>
        </row>
        <row r="43">
          <cell r="A43">
            <v>1.1576250000000001</v>
          </cell>
        </row>
        <row r="44">
          <cell r="A44">
            <v>1.2155062500000002</v>
          </cell>
        </row>
      </sheetData>
      <sheetData sheetId="1"/>
      <sheetData sheetId="2"/>
      <sheetData sheetId="3"/>
      <sheetData sheetId="4">
        <row r="6">
          <cell r="C6" t="str">
            <v>KfW</v>
          </cell>
        </row>
      </sheetData>
      <sheetData sheetId="5"/>
      <sheetData sheetId="6">
        <row r="11">
          <cell r="I11">
            <v>2500</v>
          </cell>
        </row>
      </sheetData>
      <sheetData sheetId="7">
        <row r="21">
          <cell r="H21">
            <v>0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 Detail"/>
      <sheetName val="Travel"/>
      <sheetName val="Activities"/>
      <sheetName val="Split Activities"/>
      <sheetName val="Staff Costs"/>
      <sheetName val="FOPA 3. Active Employees"/>
      <sheetName val="JDC Calculation"/>
      <sheetName val="Allowances"/>
      <sheetName val="FX"/>
      <sheetName val="Travel notes"/>
      <sheetName val="Activity note"/>
      <sheetName val="Sheet1"/>
      <sheetName val="Supplies"/>
      <sheetName val="Intervention by council"/>
      <sheetName val="Pact CCA"/>
    </sheetNames>
    <sheetDataSet>
      <sheetData sheetId="0">
        <row r="24">
          <cell r="H24">
            <v>0</v>
          </cell>
        </row>
        <row r="36">
          <cell r="H36">
            <v>583067.87632436282</v>
          </cell>
        </row>
      </sheetData>
      <sheetData sheetId="1">
        <row r="308">
          <cell r="B308">
            <v>0.03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ject Info"/>
      <sheetName val="Annex A - Project Workplan"/>
      <sheetName val="Annex B - Matching Funds"/>
      <sheetName val="Annex C - Repayment Schedule"/>
      <sheetName val="Annex D - Baseline and Targets"/>
      <sheetName val="Annex D - Without AECF"/>
    </sheetNames>
    <sheetDataSet>
      <sheetData sheetId="0" refreshError="1">
        <row r="14">
          <cell r="C14">
            <v>40543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ject Total"/>
      <sheetName val="DFID Forecast"/>
      <sheetName val="Input Sheet"/>
      <sheetName val="Grants Forecast"/>
      <sheetName val="Inc - Personnel"/>
      <sheetName val="Inc - Milestones"/>
      <sheetName val="Inc - Reimburseable"/>
      <sheetName val="reimburs detail"/>
      <sheetName val="Inc - Non-Reimburseable"/>
      <sheetName val="Impl - Personnel"/>
      <sheetName val="Impl - Milestones"/>
      <sheetName val="Impl - Reimburseable"/>
      <sheetName val="Impl - Non-Reimburseable"/>
      <sheetName val="Close Out - Personnel"/>
      <sheetName val="Close Out - Milestones"/>
      <sheetName val="Close Out - Reimburseable"/>
      <sheetName val="Close Out - Non-Reimburseable"/>
      <sheetName val="TZHDI Forecast Linking"/>
      <sheetName val="Notes"/>
      <sheetName val="Project_Total"/>
      <sheetName val="DFID_Forecast"/>
      <sheetName val="Input_Sheet"/>
      <sheetName val="Grants_Forecast"/>
      <sheetName val="Inc_-_Personnel"/>
      <sheetName val="Inc_-_Milestones"/>
      <sheetName val="Inc_-_Reimburseable"/>
      <sheetName val="reimburs_detail"/>
      <sheetName val="Inc_-_Non-Reimburseable"/>
      <sheetName val="Impl_-_Personnel"/>
      <sheetName val="Impl_-_Milestones"/>
      <sheetName val="Impl_-_Reimburseable"/>
      <sheetName val="Impl_-_Non-Reimburseable"/>
      <sheetName val="Close_Out_-_Personnel"/>
      <sheetName val="Close_Out_-_Milestones"/>
      <sheetName val="Close_Out_-_Reimburseable"/>
      <sheetName val="Close_Out_-_Non-Reimburseable"/>
      <sheetName val="TZHDI_Forecast_Linking"/>
    </sheetNames>
    <sheetDataSet>
      <sheetData sheetId="0">
        <row r="3">
          <cell r="CA3" t="str">
            <v>Select Type</v>
          </cell>
        </row>
        <row r="4">
          <cell r="CA4" t="str">
            <v>Actual</v>
          </cell>
        </row>
        <row r="5">
          <cell r="CA5" t="str">
            <v>Forecast</v>
          </cell>
        </row>
        <row r="7">
          <cell r="BZ7" t="str">
            <v>Actual</v>
          </cell>
          <cell r="CA7" t="str">
            <v>Actual</v>
          </cell>
          <cell r="CB7" t="str">
            <v>Actual</v>
          </cell>
          <cell r="CC7" t="str">
            <v>Actual</v>
          </cell>
          <cell r="CD7" t="str">
            <v>Actual</v>
          </cell>
          <cell r="CE7" t="str">
            <v>Actual</v>
          </cell>
          <cell r="CF7" t="str">
            <v>Actual</v>
          </cell>
          <cell r="CG7" t="str">
            <v>Actual</v>
          </cell>
          <cell r="CH7" t="str">
            <v>Actual</v>
          </cell>
          <cell r="CI7" t="str">
            <v>Actual</v>
          </cell>
          <cell r="CJ7" t="str">
            <v>Actual</v>
          </cell>
          <cell r="CK7" t="str">
            <v>Actual</v>
          </cell>
          <cell r="CL7" t="str">
            <v>Actual</v>
          </cell>
          <cell r="CM7" t="str">
            <v>Actual</v>
          </cell>
          <cell r="CN7" t="str">
            <v>Actual</v>
          </cell>
          <cell r="CO7" t="str">
            <v>Actual</v>
          </cell>
          <cell r="CP7" t="str">
            <v>Actual</v>
          </cell>
          <cell r="CQ7" t="str">
            <v>Actual</v>
          </cell>
          <cell r="CR7" t="str">
            <v>Actual</v>
          </cell>
          <cell r="CS7" t="str">
            <v>Actual</v>
          </cell>
          <cell r="CT7" t="str">
            <v>Actual</v>
          </cell>
          <cell r="CU7" t="str">
            <v>Actual</v>
          </cell>
          <cell r="CV7" t="str">
            <v>Actual</v>
          </cell>
          <cell r="CW7" t="str">
            <v>Actual</v>
          </cell>
          <cell r="CX7" t="str">
            <v>Actual</v>
          </cell>
          <cell r="CY7" t="str">
            <v>Actual</v>
          </cell>
          <cell r="CZ7" t="str">
            <v>Actual</v>
          </cell>
          <cell r="DA7" t="str">
            <v>Actual</v>
          </cell>
          <cell r="DB7" t="str">
            <v>Actual</v>
          </cell>
          <cell r="DC7" t="str">
            <v>Actual</v>
          </cell>
          <cell r="DD7" t="str">
            <v>Actual</v>
          </cell>
          <cell r="DE7" t="str">
            <v>Actual</v>
          </cell>
          <cell r="DF7" t="str">
            <v>Actual</v>
          </cell>
          <cell r="DG7" t="str">
            <v>Actual</v>
          </cell>
          <cell r="DH7" t="str">
            <v>Actual</v>
          </cell>
          <cell r="DI7" t="str">
            <v>Actual</v>
          </cell>
          <cell r="DJ7" t="str">
            <v>Actual</v>
          </cell>
          <cell r="DK7" t="str">
            <v>Actual</v>
          </cell>
          <cell r="DL7" t="str">
            <v>Actual</v>
          </cell>
          <cell r="DM7" t="str">
            <v>Actual</v>
          </cell>
          <cell r="DN7" t="str">
            <v>Actual</v>
          </cell>
          <cell r="DO7" t="str">
            <v>Actual</v>
          </cell>
          <cell r="DP7" t="str">
            <v>Actual</v>
          </cell>
          <cell r="DQ7" t="str">
            <v>Actual</v>
          </cell>
          <cell r="DR7" t="str">
            <v>Actual</v>
          </cell>
          <cell r="DS7" t="str">
            <v>Actual</v>
          </cell>
          <cell r="DT7" t="str">
            <v>Actual</v>
          </cell>
          <cell r="DU7" t="str">
            <v>Actual</v>
          </cell>
          <cell r="DV7" t="str">
            <v>Actual</v>
          </cell>
          <cell r="DW7" t="str">
            <v>Actual</v>
          </cell>
          <cell r="DX7" t="str">
            <v>Actual</v>
          </cell>
          <cell r="DY7" t="str">
            <v>Actual</v>
          </cell>
          <cell r="DZ7" t="str">
            <v>Actual</v>
          </cell>
          <cell r="EA7" t="str">
            <v>Actual</v>
          </cell>
          <cell r="EB7" t="str">
            <v>Actual</v>
          </cell>
          <cell r="EC7" t="str">
            <v>Actual</v>
          </cell>
          <cell r="ED7" t="str">
            <v>Actual</v>
          </cell>
          <cell r="EE7" t="str">
            <v>Actual</v>
          </cell>
          <cell r="EF7" t="str">
            <v>Actual</v>
          </cell>
          <cell r="EG7" t="str">
            <v>Actual</v>
          </cell>
          <cell r="EH7" t="str">
            <v>Actual</v>
          </cell>
          <cell r="EJ7" t="str">
            <v>Forecast</v>
          </cell>
          <cell r="EK7" t="str">
            <v>Forecast</v>
          </cell>
          <cell r="EL7" t="str">
            <v>Forecast</v>
          </cell>
          <cell r="EM7" t="str">
            <v>Forecast</v>
          </cell>
          <cell r="EN7" t="str">
            <v>Forecast</v>
          </cell>
          <cell r="EO7" t="str">
            <v>Forecast</v>
          </cell>
          <cell r="EP7" t="str">
            <v>Forecast</v>
          </cell>
          <cell r="EQ7" t="str">
            <v>Forecast</v>
          </cell>
          <cell r="ER7" t="str">
            <v>Forecast</v>
          </cell>
          <cell r="ES7" t="str">
            <v>Forecast</v>
          </cell>
          <cell r="ET7" t="str">
            <v>Forecast</v>
          </cell>
          <cell r="EU7" t="str">
            <v>Forecast</v>
          </cell>
          <cell r="EV7" t="str">
            <v>Forecast</v>
          </cell>
          <cell r="EW7" t="str">
            <v>Forecast</v>
          </cell>
          <cell r="EX7" t="str">
            <v>Forecast</v>
          </cell>
          <cell r="EY7" t="str">
            <v>Forecast</v>
          </cell>
          <cell r="EZ7" t="str">
            <v>Forecast</v>
          </cell>
          <cell r="FA7" t="str">
            <v>Forecast</v>
          </cell>
          <cell r="FB7" t="str">
            <v>Forecast</v>
          </cell>
          <cell r="FC7" t="str">
            <v>Forecast</v>
          </cell>
          <cell r="FD7" t="str">
            <v>Forecast</v>
          </cell>
          <cell r="FE7" t="str">
            <v>Forecast</v>
          </cell>
          <cell r="FF7" t="str">
            <v>Forecast</v>
          </cell>
          <cell r="FG7" t="str">
            <v>Forecast</v>
          </cell>
          <cell r="FH7" t="str">
            <v>Forecast</v>
          </cell>
          <cell r="FI7" t="str">
            <v>Forecast</v>
          </cell>
          <cell r="FJ7" t="str">
            <v>Forecast</v>
          </cell>
          <cell r="FK7" t="str">
            <v>Forecast</v>
          </cell>
          <cell r="FL7" t="str">
            <v>Forecast</v>
          </cell>
          <cell r="FM7" t="str">
            <v>Forecast</v>
          </cell>
          <cell r="FN7" t="str">
            <v>Forecast</v>
          </cell>
          <cell r="FO7" t="str">
            <v>Forecast</v>
          </cell>
          <cell r="FP7" t="str">
            <v>Forecast</v>
          </cell>
          <cell r="FQ7" t="str">
            <v>Forecast</v>
          </cell>
          <cell r="FR7" t="str">
            <v>Forecast</v>
          </cell>
          <cell r="FS7" t="str">
            <v>Forecast</v>
          </cell>
          <cell r="FT7" t="str">
            <v>Forecast</v>
          </cell>
          <cell r="FU7" t="str">
            <v>Forecast</v>
          </cell>
          <cell r="FV7" t="str">
            <v>Forecast</v>
          </cell>
          <cell r="FW7" t="str">
            <v>Forecast</v>
          </cell>
          <cell r="FX7" t="str">
            <v>Forecast</v>
          </cell>
          <cell r="FY7" t="str">
            <v>Forecast</v>
          </cell>
          <cell r="FZ7" t="str">
            <v>Forecast</v>
          </cell>
          <cell r="GA7" t="str">
            <v>Forecast</v>
          </cell>
          <cell r="GB7" t="str">
            <v>Forecast</v>
          </cell>
          <cell r="GC7" t="str">
            <v>Forecast</v>
          </cell>
          <cell r="GD7" t="str">
            <v>Forecast</v>
          </cell>
          <cell r="GE7" t="str">
            <v>Forecast</v>
          </cell>
          <cell r="GF7" t="str">
            <v>Forecast</v>
          </cell>
          <cell r="GG7" t="str">
            <v>Forecast</v>
          </cell>
          <cell r="GH7" t="str">
            <v>Forecast</v>
          </cell>
          <cell r="GI7" t="str">
            <v>Forecast</v>
          </cell>
          <cell r="GJ7" t="str">
            <v>Forecast</v>
          </cell>
          <cell r="GK7" t="str">
            <v>Forecast</v>
          </cell>
          <cell r="GL7" t="str">
            <v>Forecast</v>
          </cell>
          <cell r="GM7" t="str">
            <v>Forecast</v>
          </cell>
          <cell r="GN7" t="str">
            <v>Forecast</v>
          </cell>
          <cell r="GO7" t="str">
            <v>Forecast</v>
          </cell>
          <cell r="GP7" t="str">
            <v>Forecast</v>
          </cell>
          <cell r="GQ7" t="str">
            <v>Forecast</v>
          </cell>
          <cell r="GR7" t="str">
            <v>Forecast</v>
          </cell>
        </row>
        <row r="9">
          <cell r="BZ9">
            <v>41518</v>
          </cell>
          <cell r="CA9">
            <v>41548</v>
          </cell>
          <cell r="CB9">
            <v>41579</v>
          </cell>
          <cell r="CC9">
            <v>41609</v>
          </cell>
          <cell r="CD9">
            <v>41640</v>
          </cell>
          <cell r="CE9">
            <v>41671</v>
          </cell>
          <cell r="CF9">
            <v>41699</v>
          </cell>
          <cell r="CG9">
            <v>41730</v>
          </cell>
          <cell r="CH9">
            <v>41760</v>
          </cell>
          <cell r="CI9">
            <v>41791</v>
          </cell>
          <cell r="CJ9">
            <v>41821</v>
          </cell>
          <cell r="CK9">
            <v>41852</v>
          </cell>
          <cell r="CL9">
            <v>41883</v>
          </cell>
          <cell r="CM9">
            <v>41913</v>
          </cell>
          <cell r="CN9">
            <v>41944</v>
          </cell>
          <cell r="CO9">
            <v>41974</v>
          </cell>
          <cell r="CP9">
            <v>42005</v>
          </cell>
          <cell r="CQ9">
            <v>42036</v>
          </cell>
          <cell r="CR9">
            <v>42064</v>
          </cell>
          <cell r="CS9">
            <v>42095</v>
          </cell>
          <cell r="CT9">
            <v>42125</v>
          </cell>
          <cell r="CU9">
            <v>42156</v>
          </cell>
          <cell r="CV9">
            <v>42186</v>
          </cell>
          <cell r="CW9">
            <v>42217</v>
          </cell>
          <cell r="CX9">
            <v>42248</v>
          </cell>
          <cell r="CY9">
            <v>42278</v>
          </cell>
          <cell r="CZ9">
            <v>42309</v>
          </cell>
          <cell r="DA9">
            <v>42339</v>
          </cell>
          <cell r="DB9">
            <v>42370</v>
          </cell>
          <cell r="DC9">
            <v>42401</v>
          </cell>
          <cell r="DD9">
            <v>42430</v>
          </cell>
          <cell r="DE9">
            <v>42461</v>
          </cell>
          <cell r="DF9">
            <v>42491</v>
          </cell>
          <cell r="DG9">
            <v>42522</v>
          </cell>
          <cell r="DH9">
            <v>42552</v>
          </cell>
          <cell r="DI9">
            <v>42583</v>
          </cell>
          <cell r="DJ9">
            <v>42614</v>
          </cell>
          <cell r="DK9">
            <v>42644</v>
          </cell>
          <cell r="DL9">
            <v>42675</v>
          </cell>
          <cell r="DM9">
            <v>42705</v>
          </cell>
          <cell r="DN9">
            <v>42736</v>
          </cell>
          <cell r="DO9">
            <v>42767</v>
          </cell>
          <cell r="DP9">
            <v>42795</v>
          </cell>
          <cell r="DQ9">
            <v>42826</v>
          </cell>
          <cell r="DR9">
            <v>42856</v>
          </cell>
          <cell r="DS9">
            <v>42887</v>
          </cell>
          <cell r="DT9">
            <v>42917</v>
          </cell>
          <cell r="DU9">
            <v>42948</v>
          </cell>
          <cell r="DV9">
            <v>42979</v>
          </cell>
          <cell r="DW9">
            <v>43009</v>
          </cell>
          <cell r="DX9">
            <v>43040</v>
          </cell>
          <cell r="DY9">
            <v>43070</v>
          </cell>
          <cell r="DZ9">
            <v>43101</v>
          </cell>
          <cell r="EA9">
            <v>43132</v>
          </cell>
          <cell r="EB9">
            <v>43160</v>
          </cell>
          <cell r="EC9">
            <v>43191</v>
          </cell>
          <cell r="ED9">
            <v>43221</v>
          </cell>
          <cell r="EE9">
            <v>43252</v>
          </cell>
          <cell r="EF9">
            <v>43282</v>
          </cell>
          <cell r="EG9">
            <v>43313</v>
          </cell>
          <cell r="EH9">
            <v>43344</v>
          </cell>
          <cell r="EJ9">
            <v>41518</v>
          </cell>
          <cell r="EK9">
            <v>41548</v>
          </cell>
          <cell r="EL9">
            <v>41579</v>
          </cell>
          <cell r="EM9">
            <v>41609</v>
          </cell>
          <cell r="EN9">
            <v>41640</v>
          </cell>
          <cell r="EO9">
            <v>41671</v>
          </cell>
          <cell r="EP9">
            <v>41699</v>
          </cell>
          <cell r="EQ9">
            <v>41730</v>
          </cell>
          <cell r="ER9">
            <v>41760</v>
          </cell>
          <cell r="ES9">
            <v>41791</v>
          </cell>
          <cell r="ET9">
            <v>41821</v>
          </cell>
          <cell r="EU9">
            <v>41852</v>
          </cell>
          <cell r="EV9">
            <v>41883</v>
          </cell>
          <cell r="EW9">
            <v>41913</v>
          </cell>
          <cell r="EX9">
            <v>41944</v>
          </cell>
          <cell r="EY9">
            <v>41974</v>
          </cell>
          <cell r="EZ9">
            <v>42005</v>
          </cell>
          <cell r="FA9">
            <v>42036</v>
          </cell>
          <cell r="FB9">
            <v>42064</v>
          </cell>
          <cell r="FC9">
            <v>42095</v>
          </cell>
          <cell r="FD9">
            <v>42125</v>
          </cell>
          <cell r="FE9">
            <v>42156</v>
          </cell>
          <cell r="FF9">
            <v>42186</v>
          </cell>
          <cell r="FG9">
            <v>42217</v>
          </cell>
          <cell r="FH9">
            <v>42248</v>
          </cell>
          <cell r="FI9">
            <v>42278</v>
          </cell>
          <cell r="FJ9">
            <v>42309</v>
          </cell>
          <cell r="FK9">
            <v>42339</v>
          </cell>
          <cell r="FL9">
            <v>42370</v>
          </cell>
          <cell r="FM9">
            <v>42401</v>
          </cell>
          <cell r="FN9">
            <v>42430</v>
          </cell>
          <cell r="FO9">
            <v>42461</v>
          </cell>
          <cell r="FP9">
            <v>42491</v>
          </cell>
          <cell r="FQ9">
            <v>42522</v>
          </cell>
          <cell r="FR9">
            <v>42552</v>
          </cell>
          <cell r="FS9">
            <v>42583</v>
          </cell>
          <cell r="FT9">
            <v>42614</v>
          </cell>
          <cell r="FU9">
            <v>42644</v>
          </cell>
          <cell r="FV9">
            <v>42675</v>
          </cell>
          <cell r="FW9">
            <v>42705</v>
          </cell>
          <cell r="FX9">
            <v>42736</v>
          </cell>
          <cell r="FY9">
            <v>42767</v>
          </cell>
          <cell r="FZ9">
            <v>42795</v>
          </cell>
          <cell r="GA9">
            <v>42826</v>
          </cell>
          <cell r="GB9">
            <v>42856</v>
          </cell>
          <cell r="GC9">
            <v>42887</v>
          </cell>
          <cell r="GD9">
            <v>42917</v>
          </cell>
          <cell r="GE9">
            <v>42948</v>
          </cell>
          <cell r="GF9">
            <v>42979</v>
          </cell>
          <cell r="GG9">
            <v>43009</v>
          </cell>
          <cell r="GH9">
            <v>43040</v>
          </cell>
          <cell r="GI9">
            <v>43070</v>
          </cell>
          <cell r="GJ9">
            <v>43101</v>
          </cell>
          <cell r="GK9">
            <v>43132</v>
          </cell>
          <cell r="GL9">
            <v>43160</v>
          </cell>
          <cell r="GM9">
            <v>43191</v>
          </cell>
          <cell r="GN9">
            <v>43221</v>
          </cell>
          <cell r="GO9">
            <v>43252</v>
          </cell>
          <cell r="GP9">
            <v>43282</v>
          </cell>
          <cell r="GQ9">
            <v>43313</v>
          </cell>
          <cell r="GR9">
            <v>43344</v>
          </cell>
        </row>
        <row r="11">
          <cell r="BY11" t="str">
            <v>Personnel Fees</v>
          </cell>
          <cell r="BZ11">
            <v>7090</v>
          </cell>
          <cell r="CA11">
            <v>21077.5</v>
          </cell>
          <cell r="CB11">
            <v>32063.75</v>
          </cell>
          <cell r="CC11">
            <v>36006.25</v>
          </cell>
          <cell r="CD11">
            <v>25247.25</v>
          </cell>
          <cell r="CE11">
            <v>45683</v>
          </cell>
          <cell r="CF11">
            <v>33463.625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  <cell r="CM11">
            <v>0</v>
          </cell>
          <cell r="CN11">
            <v>0</v>
          </cell>
          <cell r="CO11">
            <v>0</v>
          </cell>
          <cell r="CP11">
            <v>0</v>
          </cell>
          <cell r="CQ11">
            <v>0</v>
          </cell>
          <cell r="CR11">
            <v>0</v>
          </cell>
          <cell r="CS11">
            <v>0</v>
          </cell>
          <cell r="CT11">
            <v>0</v>
          </cell>
          <cell r="CU11">
            <v>0</v>
          </cell>
          <cell r="CV11">
            <v>0</v>
          </cell>
          <cell r="CW11">
            <v>0</v>
          </cell>
          <cell r="CX11">
            <v>0</v>
          </cell>
          <cell r="CY11">
            <v>0</v>
          </cell>
          <cell r="CZ11">
            <v>0</v>
          </cell>
          <cell r="DA11">
            <v>0</v>
          </cell>
          <cell r="DB11">
            <v>0</v>
          </cell>
          <cell r="DC11">
            <v>0</v>
          </cell>
          <cell r="DD11">
            <v>0</v>
          </cell>
          <cell r="DE11">
            <v>0</v>
          </cell>
          <cell r="DF11">
            <v>0</v>
          </cell>
          <cell r="DG11">
            <v>0</v>
          </cell>
          <cell r="DH11">
            <v>0</v>
          </cell>
          <cell r="DI11">
            <v>0</v>
          </cell>
          <cell r="DJ11">
            <v>0</v>
          </cell>
          <cell r="DK11">
            <v>0</v>
          </cell>
          <cell r="DL11">
            <v>0</v>
          </cell>
          <cell r="DM11">
            <v>0</v>
          </cell>
          <cell r="DN11">
            <v>0</v>
          </cell>
          <cell r="DO11">
            <v>0</v>
          </cell>
          <cell r="DP11">
            <v>0</v>
          </cell>
          <cell r="DQ11">
            <v>0</v>
          </cell>
          <cell r="DR11">
            <v>0</v>
          </cell>
          <cell r="DS11">
            <v>0</v>
          </cell>
          <cell r="DT11">
            <v>0</v>
          </cell>
          <cell r="DU11">
            <v>0</v>
          </cell>
          <cell r="DV11">
            <v>0</v>
          </cell>
          <cell r="DW11">
            <v>0</v>
          </cell>
          <cell r="DX11">
            <v>0</v>
          </cell>
          <cell r="DY11">
            <v>0</v>
          </cell>
          <cell r="DZ11">
            <v>0</v>
          </cell>
          <cell r="EA11">
            <v>0</v>
          </cell>
          <cell r="EB11">
            <v>0</v>
          </cell>
          <cell r="EC11">
            <v>0</v>
          </cell>
          <cell r="ED11">
            <v>0</v>
          </cell>
          <cell r="EE11">
            <v>0</v>
          </cell>
          <cell r="EF11">
            <v>0</v>
          </cell>
          <cell r="EG11">
            <v>0</v>
          </cell>
          <cell r="EH11">
            <v>0</v>
          </cell>
          <cell r="EI11" t="str">
            <v>Personnel Fees</v>
          </cell>
          <cell r="EJ11">
            <v>6090</v>
          </cell>
          <cell r="EK11">
            <v>13615</v>
          </cell>
          <cell r="EL11">
            <v>27725</v>
          </cell>
          <cell r="EM11">
            <v>30320</v>
          </cell>
          <cell r="EN11">
            <v>23247.5</v>
          </cell>
          <cell r="EO11">
            <v>25320.5</v>
          </cell>
          <cell r="EP11">
            <v>50834.5</v>
          </cell>
          <cell r="EQ11">
            <v>0</v>
          </cell>
          <cell r="ER11">
            <v>35301.5</v>
          </cell>
          <cell r="ES11">
            <v>30283</v>
          </cell>
          <cell r="ET11">
            <v>34324.369565217392</v>
          </cell>
          <cell r="EU11">
            <v>33334.369565217392</v>
          </cell>
          <cell r="EV11">
            <v>34324.369565217392</v>
          </cell>
          <cell r="EW11">
            <v>33334.369565217392</v>
          </cell>
          <cell r="EX11">
            <v>34324.369565217392</v>
          </cell>
          <cell r="EY11">
            <v>33334.369565217392</v>
          </cell>
          <cell r="EZ11">
            <v>34324.369565217392</v>
          </cell>
          <cell r="FA11">
            <v>33334.369565217392</v>
          </cell>
          <cell r="FB11">
            <v>33334.369565217392</v>
          </cell>
          <cell r="FC11">
            <v>33334.369565217392</v>
          </cell>
          <cell r="FD11">
            <v>33334.369565217392</v>
          </cell>
          <cell r="FE11">
            <v>36634.369565217392</v>
          </cell>
          <cell r="FF11">
            <v>33334.369565217392</v>
          </cell>
          <cell r="FG11">
            <v>33334.369565217392</v>
          </cell>
          <cell r="FH11">
            <v>33334.369565217392</v>
          </cell>
          <cell r="FI11">
            <v>33334.369565217392</v>
          </cell>
          <cell r="FJ11">
            <v>33334.369565217392</v>
          </cell>
          <cell r="FK11">
            <v>33334.369565217392</v>
          </cell>
          <cell r="FL11">
            <v>33334.369565217392</v>
          </cell>
          <cell r="FM11">
            <v>33334.369565217392</v>
          </cell>
          <cell r="FN11">
            <v>33334.369565217392</v>
          </cell>
          <cell r="FO11">
            <v>33334.369565217392</v>
          </cell>
          <cell r="FP11">
            <v>33334.369565217392</v>
          </cell>
          <cell r="FQ11">
            <v>36634.369565217392</v>
          </cell>
          <cell r="FR11">
            <v>33334.369565217392</v>
          </cell>
          <cell r="FS11">
            <v>33334.369565217392</v>
          </cell>
          <cell r="FT11">
            <v>33334.369565217392</v>
          </cell>
          <cell r="FU11">
            <v>33334.369565217392</v>
          </cell>
          <cell r="FV11">
            <v>34984.369565217392</v>
          </cell>
          <cell r="FW11">
            <v>33334.369565217392</v>
          </cell>
          <cell r="FX11">
            <v>33334.369565217392</v>
          </cell>
          <cell r="FY11">
            <v>33334.369565217392</v>
          </cell>
          <cell r="FZ11">
            <v>33334.369565217392</v>
          </cell>
          <cell r="GA11">
            <v>33334.369565217392</v>
          </cell>
          <cell r="GB11">
            <v>33334.369565217392</v>
          </cell>
          <cell r="GC11">
            <v>36634.369565217392</v>
          </cell>
          <cell r="GD11">
            <v>33334.369565217392</v>
          </cell>
          <cell r="GE11">
            <v>33334.369565217392</v>
          </cell>
          <cell r="GF11">
            <v>34332.446488294314</v>
          </cell>
          <cell r="GG11">
            <v>30382.39576365663</v>
          </cell>
          <cell r="GH11">
            <v>30382.39576365663</v>
          </cell>
          <cell r="GI11">
            <v>58262.395763656634</v>
          </cell>
          <cell r="GJ11">
            <v>30382.39576365663</v>
          </cell>
          <cell r="GK11">
            <v>30382.39576365663</v>
          </cell>
          <cell r="GL11">
            <v>28058.263807134892</v>
          </cell>
          <cell r="GM11">
            <v>26055.80880713489</v>
          </cell>
          <cell r="GN11">
            <v>22791.80880713489</v>
          </cell>
          <cell r="GO11">
            <v>16082.475473801562</v>
          </cell>
          <cell r="GP11">
            <v>16211.565256410258</v>
          </cell>
          <cell r="GQ11">
            <v>13922.190256410258</v>
          </cell>
          <cell r="GR11">
            <v>4548.0769230769229</v>
          </cell>
        </row>
        <row r="12">
          <cell r="BY12" t="str">
            <v>Milestones</v>
          </cell>
          <cell r="BZ12">
            <v>24766</v>
          </cell>
          <cell r="CA12">
            <v>-24766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  <cell r="CQ12">
            <v>0</v>
          </cell>
          <cell r="CR12">
            <v>0</v>
          </cell>
          <cell r="CS12">
            <v>0</v>
          </cell>
          <cell r="CT12">
            <v>0</v>
          </cell>
          <cell r="CU12">
            <v>0</v>
          </cell>
          <cell r="CV12">
            <v>0</v>
          </cell>
          <cell r="CW12">
            <v>0</v>
          </cell>
          <cell r="CX12">
            <v>0</v>
          </cell>
          <cell r="CY12">
            <v>0</v>
          </cell>
          <cell r="CZ12">
            <v>0</v>
          </cell>
          <cell r="DA12">
            <v>0</v>
          </cell>
          <cell r="DB12">
            <v>0</v>
          </cell>
          <cell r="DC12">
            <v>0</v>
          </cell>
          <cell r="DD12">
            <v>0</v>
          </cell>
          <cell r="DE12">
            <v>0</v>
          </cell>
          <cell r="DF12">
            <v>0</v>
          </cell>
          <cell r="DG12">
            <v>0</v>
          </cell>
          <cell r="DH12">
            <v>0</v>
          </cell>
          <cell r="DI12">
            <v>0</v>
          </cell>
          <cell r="DJ12">
            <v>0</v>
          </cell>
          <cell r="DK12">
            <v>0</v>
          </cell>
          <cell r="DL12">
            <v>0</v>
          </cell>
          <cell r="DM12">
            <v>0</v>
          </cell>
          <cell r="DN12">
            <v>0</v>
          </cell>
          <cell r="DO12">
            <v>0</v>
          </cell>
          <cell r="DP12">
            <v>0</v>
          </cell>
          <cell r="DQ12">
            <v>0</v>
          </cell>
          <cell r="DR12">
            <v>0</v>
          </cell>
          <cell r="DS12">
            <v>0</v>
          </cell>
          <cell r="DT12">
            <v>0</v>
          </cell>
          <cell r="DU12">
            <v>0</v>
          </cell>
          <cell r="DV12">
            <v>0</v>
          </cell>
          <cell r="DW12">
            <v>0</v>
          </cell>
          <cell r="DX12">
            <v>0</v>
          </cell>
          <cell r="DY12">
            <v>0</v>
          </cell>
          <cell r="DZ12">
            <v>0</v>
          </cell>
          <cell r="EA12">
            <v>0</v>
          </cell>
          <cell r="EB12">
            <v>0</v>
          </cell>
          <cell r="EC12">
            <v>0</v>
          </cell>
          <cell r="ED12">
            <v>0</v>
          </cell>
          <cell r="EE12">
            <v>0</v>
          </cell>
          <cell r="EF12">
            <v>0</v>
          </cell>
          <cell r="EG12">
            <v>0</v>
          </cell>
          <cell r="EH12">
            <v>0</v>
          </cell>
          <cell r="EI12" t="str">
            <v>Milestones</v>
          </cell>
          <cell r="EJ12">
            <v>24766</v>
          </cell>
          <cell r="EK12">
            <v>0</v>
          </cell>
          <cell r="EL12">
            <v>0</v>
          </cell>
          <cell r="EM12">
            <v>0</v>
          </cell>
          <cell r="EN12">
            <v>0</v>
          </cell>
          <cell r="EO12">
            <v>0</v>
          </cell>
          <cell r="EP12">
            <v>0</v>
          </cell>
          <cell r="EQ12">
            <v>0</v>
          </cell>
          <cell r="ER12">
            <v>157766</v>
          </cell>
          <cell r="ES12">
            <v>165000</v>
          </cell>
          <cell r="ET12">
            <v>0</v>
          </cell>
          <cell r="EU12">
            <v>0</v>
          </cell>
          <cell r="EV12">
            <v>187500</v>
          </cell>
          <cell r="EW12">
            <v>0</v>
          </cell>
          <cell r="EX12">
            <v>0</v>
          </cell>
          <cell r="EY12">
            <v>32500</v>
          </cell>
          <cell r="EZ12">
            <v>0</v>
          </cell>
          <cell r="FA12">
            <v>0</v>
          </cell>
          <cell r="FB12">
            <v>32500</v>
          </cell>
          <cell r="FC12">
            <v>0</v>
          </cell>
          <cell r="FD12">
            <v>200000</v>
          </cell>
          <cell r="FE12">
            <v>32500</v>
          </cell>
          <cell r="FF12">
            <v>0</v>
          </cell>
          <cell r="FG12">
            <v>0</v>
          </cell>
          <cell r="FH12">
            <v>187500</v>
          </cell>
          <cell r="FI12">
            <v>0</v>
          </cell>
          <cell r="FJ12">
            <v>0</v>
          </cell>
          <cell r="FK12">
            <v>32500</v>
          </cell>
          <cell r="FL12">
            <v>0</v>
          </cell>
          <cell r="FM12">
            <v>0</v>
          </cell>
          <cell r="FN12">
            <v>32500</v>
          </cell>
          <cell r="FO12">
            <v>0</v>
          </cell>
          <cell r="FP12">
            <v>0</v>
          </cell>
          <cell r="FQ12">
            <v>32500</v>
          </cell>
          <cell r="FR12">
            <v>0</v>
          </cell>
          <cell r="FS12">
            <v>0</v>
          </cell>
          <cell r="FT12">
            <v>187500</v>
          </cell>
          <cell r="FU12">
            <v>0</v>
          </cell>
          <cell r="FV12">
            <v>0</v>
          </cell>
          <cell r="FW12">
            <v>32500</v>
          </cell>
          <cell r="FX12">
            <v>0</v>
          </cell>
          <cell r="FY12">
            <v>0</v>
          </cell>
          <cell r="FZ12">
            <v>32500</v>
          </cell>
          <cell r="GA12">
            <v>0</v>
          </cell>
          <cell r="GB12">
            <v>0</v>
          </cell>
          <cell r="GC12">
            <v>32500</v>
          </cell>
          <cell r="GD12">
            <v>0</v>
          </cell>
          <cell r="GE12">
            <v>0</v>
          </cell>
          <cell r="GF12">
            <v>252500</v>
          </cell>
          <cell r="GG12">
            <v>0</v>
          </cell>
          <cell r="GH12">
            <v>0</v>
          </cell>
          <cell r="GI12">
            <v>32500</v>
          </cell>
          <cell r="GJ12">
            <v>0</v>
          </cell>
          <cell r="GK12">
            <v>0</v>
          </cell>
          <cell r="GL12">
            <v>32500</v>
          </cell>
          <cell r="GM12">
            <v>0</v>
          </cell>
          <cell r="GN12">
            <v>0</v>
          </cell>
          <cell r="GO12">
            <v>32500</v>
          </cell>
          <cell r="GP12">
            <v>0</v>
          </cell>
          <cell r="GQ12">
            <v>0</v>
          </cell>
          <cell r="GR12">
            <v>304949</v>
          </cell>
        </row>
        <row r="13">
          <cell r="BY13" t="str">
            <v>Grants</v>
          </cell>
          <cell r="BZ13">
            <v>0</v>
          </cell>
          <cell r="CA13">
            <v>0</v>
          </cell>
          <cell r="CB13">
            <v>0</v>
          </cell>
          <cell r="CC13">
            <v>0</v>
          </cell>
          <cell r="CD13">
            <v>0</v>
          </cell>
          <cell r="CE13">
            <v>0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0</v>
          </cell>
          <cell r="CQ13">
            <v>0</v>
          </cell>
          <cell r="CR13">
            <v>0</v>
          </cell>
          <cell r="CS13">
            <v>0</v>
          </cell>
          <cell r="CT13">
            <v>0</v>
          </cell>
          <cell r="CU13">
            <v>0</v>
          </cell>
          <cell r="CV13">
            <v>0</v>
          </cell>
          <cell r="CW13">
            <v>0</v>
          </cell>
          <cell r="CX13">
            <v>0</v>
          </cell>
          <cell r="CY13">
            <v>0</v>
          </cell>
          <cell r="CZ13">
            <v>0</v>
          </cell>
          <cell r="DA13">
            <v>0</v>
          </cell>
          <cell r="DB13">
            <v>0</v>
          </cell>
          <cell r="DC13">
            <v>0</v>
          </cell>
          <cell r="DD13">
            <v>0</v>
          </cell>
          <cell r="DE13">
            <v>0</v>
          </cell>
          <cell r="DF13">
            <v>0</v>
          </cell>
          <cell r="DG13">
            <v>0</v>
          </cell>
          <cell r="DH13">
            <v>0</v>
          </cell>
          <cell r="DI13">
            <v>0</v>
          </cell>
          <cell r="DJ13">
            <v>0</v>
          </cell>
          <cell r="DK13">
            <v>0</v>
          </cell>
          <cell r="DL13">
            <v>0</v>
          </cell>
          <cell r="DM13">
            <v>0</v>
          </cell>
          <cell r="DN13">
            <v>0</v>
          </cell>
          <cell r="DO13">
            <v>0</v>
          </cell>
          <cell r="DP13">
            <v>0</v>
          </cell>
          <cell r="DQ13">
            <v>0</v>
          </cell>
          <cell r="DR13">
            <v>0</v>
          </cell>
          <cell r="DS13">
            <v>0</v>
          </cell>
          <cell r="DT13">
            <v>0</v>
          </cell>
          <cell r="DU13">
            <v>0</v>
          </cell>
          <cell r="DV13">
            <v>0</v>
          </cell>
          <cell r="DW13">
            <v>0</v>
          </cell>
          <cell r="DX13">
            <v>0</v>
          </cell>
          <cell r="DY13">
            <v>0</v>
          </cell>
          <cell r="DZ13">
            <v>0</v>
          </cell>
          <cell r="EA13">
            <v>0</v>
          </cell>
          <cell r="EB13">
            <v>0</v>
          </cell>
          <cell r="EC13">
            <v>0</v>
          </cell>
          <cell r="ED13">
            <v>0</v>
          </cell>
          <cell r="EE13">
            <v>0</v>
          </cell>
          <cell r="EF13">
            <v>0</v>
          </cell>
          <cell r="EG13">
            <v>0</v>
          </cell>
          <cell r="EH13">
            <v>0</v>
          </cell>
          <cell r="EI13" t="str">
            <v>Grants</v>
          </cell>
          <cell r="EJ13">
            <v>0</v>
          </cell>
          <cell r="EK13">
            <v>500000</v>
          </cell>
          <cell r="EL13">
            <v>0</v>
          </cell>
          <cell r="EM13">
            <v>375000</v>
          </cell>
          <cell r="EN13">
            <v>0</v>
          </cell>
          <cell r="EO13">
            <v>0</v>
          </cell>
          <cell r="EP13">
            <v>0</v>
          </cell>
          <cell r="EQ13">
            <v>0</v>
          </cell>
          <cell r="ER13">
            <v>270000</v>
          </cell>
          <cell r="ES13">
            <v>0</v>
          </cell>
          <cell r="ET13">
            <v>0</v>
          </cell>
          <cell r="EU13">
            <v>263263</v>
          </cell>
          <cell r="EV13">
            <v>250000</v>
          </cell>
          <cell r="EW13">
            <v>0</v>
          </cell>
          <cell r="EX13">
            <v>463262.99999999988</v>
          </cell>
          <cell r="EY13">
            <v>250000</v>
          </cell>
          <cell r="EZ13">
            <v>0</v>
          </cell>
          <cell r="FA13">
            <v>463262.99999999988</v>
          </cell>
          <cell r="FB13">
            <v>250000</v>
          </cell>
          <cell r="FC13">
            <v>567272.72727272718</v>
          </cell>
          <cell r="FD13">
            <v>463262.99999999988</v>
          </cell>
          <cell r="FE13">
            <v>250000</v>
          </cell>
          <cell r="FF13">
            <v>567272.72727272718</v>
          </cell>
          <cell r="FG13">
            <v>463262.99999999988</v>
          </cell>
          <cell r="FH13">
            <v>250000</v>
          </cell>
          <cell r="FI13">
            <v>567272.72727272718</v>
          </cell>
          <cell r="FJ13">
            <v>463262.99999999988</v>
          </cell>
          <cell r="FK13">
            <v>250000</v>
          </cell>
          <cell r="FL13">
            <v>567272.72727272718</v>
          </cell>
          <cell r="FM13">
            <v>463262.99999999988</v>
          </cell>
          <cell r="FN13">
            <v>250000</v>
          </cell>
          <cell r="FO13">
            <v>0</v>
          </cell>
          <cell r="FP13">
            <v>0</v>
          </cell>
          <cell r="FQ13">
            <v>0</v>
          </cell>
          <cell r="FR13">
            <v>0</v>
          </cell>
          <cell r="FS13">
            <v>0</v>
          </cell>
          <cell r="FT13">
            <v>0</v>
          </cell>
          <cell r="FU13">
            <v>0</v>
          </cell>
          <cell r="FV13">
            <v>0</v>
          </cell>
          <cell r="FW13">
            <v>0</v>
          </cell>
          <cell r="FX13">
            <v>0</v>
          </cell>
          <cell r="FY13">
            <v>0</v>
          </cell>
          <cell r="FZ13">
            <v>0</v>
          </cell>
          <cell r="GA13">
            <v>0</v>
          </cell>
          <cell r="GB13">
            <v>0</v>
          </cell>
          <cell r="GC13">
            <v>0</v>
          </cell>
          <cell r="GD13">
            <v>0</v>
          </cell>
          <cell r="GE13">
            <v>0</v>
          </cell>
          <cell r="GF13">
            <v>5838.4615384615381</v>
          </cell>
          <cell r="GG13">
            <v>15467.628205128205</v>
          </cell>
          <cell r="GH13">
            <v>14567.628205128205</v>
          </cell>
          <cell r="GI13">
            <v>14567.628205128205</v>
          </cell>
          <cell r="GJ13">
            <v>15467.628205128205</v>
          </cell>
          <cell r="GK13">
            <v>14567.628205128205</v>
          </cell>
          <cell r="GL13">
            <v>14567.628205128205</v>
          </cell>
          <cell r="GM13">
            <v>15467.628205128205</v>
          </cell>
          <cell r="GN13">
            <v>14567.628205128205</v>
          </cell>
          <cell r="GO13">
            <v>14567.628205128205</v>
          </cell>
          <cell r="GP13">
            <v>14567.628205128205</v>
          </cell>
          <cell r="GQ13">
            <v>15467.628205128205</v>
          </cell>
          <cell r="GR13">
            <v>13467.628205128205</v>
          </cell>
        </row>
        <row r="14">
          <cell r="BY14" t="str">
            <v>Reimburseables</v>
          </cell>
          <cell r="BZ14">
            <v>55346.92</v>
          </cell>
          <cell r="CA14">
            <v>31337.68</v>
          </cell>
          <cell r="CB14">
            <v>18025.829999999998</v>
          </cell>
          <cell r="CC14">
            <v>20415.950000000004</v>
          </cell>
          <cell r="CD14">
            <v>30849.439999999999</v>
          </cell>
          <cell r="CE14">
            <v>33125.25</v>
          </cell>
          <cell r="CF14">
            <v>32557.279999999995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P14">
            <v>0</v>
          </cell>
          <cell r="CQ14">
            <v>0</v>
          </cell>
          <cell r="CR14">
            <v>0</v>
          </cell>
          <cell r="CS14">
            <v>0</v>
          </cell>
          <cell r="CT14">
            <v>0</v>
          </cell>
          <cell r="CU14">
            <v>0</v>
          </cell>
          <cell r="CV14">
            <v>0</v>
          </cell>
          <cell r="CW14">
            <v>0</v>
          </cell>
          <cell r="CX14">
            <v>0</v>
          </cell>
          <cell r="CY14">
            <v>0</v>
          </cell>
          <cell r="CZ14">
            <v>0</v>
          </cell>
          <cell r="DA14">
            <v>0</v>
          </cell>
          <cell r="DB14">
            <v>0</v>
          </cell>
          <cell r="DC14">
            <v>0</v>
          </cell>
          <cell r="DD14">
            <v>0</v>
          </cell>
          <cell r="DE14">
            <v>0</v>
          </cell>
          <cell r="DF14">
            <v>0</v>
          </cell>
          <cell r="DG14">
            <v>0</v>
          </cell>
          <cell r="DH14">
            <v>0</v>
          </cell>
          <cell r="DI14">
            <v>0</v>
          </cell>
          <cell r="DJ14">
            <v>0</v>
          </cell>
          <cell r="DK14">
            <v>0</v>
          </cell>
          <cell r="DL14">
            <v>0</v>
          </cell>
          <cell r="DM14">
            <v>0</v>
          </cell>
          <cell r="DN14">
            <v>0</v>
          </cell>
          <cell r="DO14">
            <v>0</v>
          </cell>
          <cell r="DP14">
            <v>0</v>
          </cell>
          <cell r="DQ14">
            <v>0</v>
          </cell>
          <cell r="DR14">
            <v>0</v>
          </cell>
          <cell r="DS14">
            <v>0</v>
          </cell>
          <cell r="DT14">
            <v>0</v>
          </cell>
          <cell r="DU14">
            <v>0</v>
          </cell>
          <cell r="DV14">
            <v>0</v>
          </cell>
          <cell r="DW14">
            <v>0</v>
          </cell>
          <cell r="DX14">
            <v>0</v>
          </cell>
          <cell r="DY14">
            <v>0</v>
          </cell>
          <cell r="DZ14">
            <v>0</v>
          </cell>
          <cell r="EA14">
            <v>0</v>
          </cell>
          <cell r="EB14">
            <v>0</v>
          </cell>
          <cell r="EC14">
            <v>0</v>
          </cell>
          <cell r="ED14">
            <v>0</v>
          </cell>
          <cell r="EE14">
            <v>0</v>
          </cell>
          <cell r="EF14">
            <v>0</v>
          </cell>
          <cell r="EG14">
            <v>0</v>
          </cell>
          <cell r="EH14">
            <v>0</v>
          </cell>
          <cell r="EI14" t="str">
            <v>Reimburseables</v>
          </cell>
          <cell r="EJ14">
            <v>54421.689291101058</v>
          </cell>
          <cell r="EK14">
            <v>29013.846153846127</v>
          </cell>
          <cell r="EL14">
            <v>28230</v>
          </cell>
          <cell r="EM14">
            <v>104900</v>
          </cell>
          <cell r="EN14">
            <v>13996.774193548386</v>
          </cell>
          <cell r="EO14">
            <v>49325</v>
          </cell>
          <cell r="EP14">
            <v>15050</v>
          </cell>
          <cell r="EQ14">
            <v>0</v>
          </cell>
          <cell r="ER14">
            <v>31250</v>
          </cell>
          <cell r="ES14">
            <v>70710</v>
          </cell>
          <cell r="ET14">
            <v>11550</v>
          </cell>
          <cell r="EU14">
            <v>11256.521739130432</v>
          </cell>
          <cell r="EV14">
            <v>92688.925739130413</v>
          </cell>
          <cell r="EW14">
            <v>37356.521739130432</v>
          </cell>
          <cell r="EX14">
            <v>11256.521739130432</v>
          </cell>
          <cell r="EY14">
            <v>60388.925739130413</v>
          </cell>
          <cell r="EZ14">
            <v>37356.521739130432</v>
          </cell>
          <cell r="FA14">
            <v>10356.521739130432</v>
          </cell>
          <cell r="FB14">
            <v>61288.925739130413</v>
          </cell>
          <cell r="FC14">
            <v>37356.52173913049</v>
          </cell>
          <cell r="FD14">
            <v>71621.976284584962</v>
          </cell>
          <cell r="FE14">
            <v>60388.925739130413</v>
          </cell>
          <cell r="FF14">
            <v>38256.52173913049</v>
          </cell>
          <cell r="FG14">
            <v>71621.976284584962</v>
          </cell>
          <cell r="FH14">
            <v>119678.92573913041</v>
          </cell>
          <cell r="FI14">
            <v>37356.52173913049</v>
          </cell>
          <cell r="FJ14">
            <v>72521.976284584962</v>
          </cell>
          <cell r="FK14">
            <v>60388.925739130413</v>
          </cell>
          <cell r="FL14">
            <v>37356.52173913049</v>
          </cell>
          <cell r="FM14">
            <v>71621.976284584962</v>
          </cell>
          <cell r="FN14">
            <v>61288.925739130413</v>
          </cell>
          <cell r="FO14">
            <v>198981.52173913043</v>
          </cell>
          <cell r="FP14">
            <v>198981.52173913043</v>
          </cell>
          <cell r="FQ14">
            <v>198981.52173913043</v>
          </cell>
          <cell r="FR14">
            <v>199881.52173913043</v>
          </cell>
          <cell r="FS14">
            <v>198981.52173913043</v>
          </cell>
          <cell r="FT14">
            <v>264200.52173913043</v>
          </cell>
          <cell r="FU14">
            <v>199881.52173913043</v>
          </cell>
          <cell r="FV14">
            <v>198981.52173913043</v>
          </cell>
          <cell r="FW14">
            <v>198981.52173913043</v>
          </cell>
          <cell r="FX14">
            <v>199881.52173913043</v>
          </cell>
          <cell r="FY14">
            <v>198981.52173913043</v>
          </cell>
          <cell r="FZ14">
            <v>198981.52173913043</v>
          </cell>
          <cell r="GA14">
            <v>199881.52173913043</v>
          </cell>
          <cell r="GB14">
            <v>198981.52173913043</v>
          </cell>
          <cell r="GC14">
            <v>199881.52173913043</v>
          </cell>
          <cell r="GD14">
            <v>198981.52173913043</v>
          </cell>
          <cell r="GE14">
            <v>199881.52173913043</v>
          </cell>
          <cell r="GF14">
            <v>198981.52173913043</v>
          </cell>
          <cell r="GG14">
            <v>688.91666666666663</v>
          </cell>
          <cell r="GH14">
            <v>688.91666666666663</v>
          </cell>
          <cell r="GI14">
            <v>688.91666666666663</v>
          </cell>
          <cell r="GJ14">
            <v>688.91666666666663</v>
          </cell>
          <cell r="GK14">
            <v>688.91666666666663</v>
          </cell>
          <cell r="GL14">
            <v>688.91666666666663</v>
          </cell>
          <cell r="GM14">
            <v>688.91666666666663</v>
          </cell>
          <cell r="GN14">
            <v>688.91666666666663</v>
          </cell>
          <cell r="GO14">
            <v>688.91666666666663</v>
          </cell>
          <cell r="GP14">
            <v>688.91666666666663</v>
          </cell>
          <cell r="GQ14">
            <v>688.91666666666663</v>
          </cell>
          <cell r="GR14">
            <v>3188.9166666666665</v>
          </cell>
        </row>
        <row r="20">
          <cell r="BY20" t="str">
            <v>Personnel Expenses</v>
          </cell>
          <cell r="BZ20">
            <v>0</v>
          </cell>
          <cell r="CA20">
            <v>2394.61</v>
          </cell>
          <cell r="CB20">
            <v>38036.83</v>
          </cell>
          <cell r="CC20">
            <v>14728.45</v>
          </cell>
          <cell r="CD20">
            <v>30011.33</v>
          </cell>
          <cell r="CE20">
            <v>68710.709999999992</v>
          </cell>
          <cell r="CF20">
            <v>10652.470000000001</v>
          </cell>
          <cell r="CG20">
            <v>0</v>
          </cell>
          <cell r="CH20" t="e">
            <v>#VALUE!</v>
          </cell>
          <cell r="CI20" t="e">
            <v>#VALUE!</v>
          </cell>
          <cell r="CJ20" t="e">
            <v>#VALUE!</v>
          </cell>
          <cell r="CK20" t="e">
            <v>#VALUE!</v>
          </cell>
          <cell r="CL20" t="e">
            <v>#VALUE!</v>
          </cell>
          <cell r="CM20" t="e">
            <v>#VALUE!</v>
          </cell>
          <cell r="CN20" t="e">
            <v>#VALUE!</v>
          </cell>
          <cell r="CO20" t="e">
            <v>#VALUE!</v>
          </cell>
          <cell r="CP20" t="e">
            <v>#VALUE!</v>
          </cell>
          <cell r="CQ20" t="e">
            <v>#VALUE!</v>
          </cell>
          <cell r="CR20" t="e">
            <v>#VALUE!</v>
          </cell>
          <cell r="CS20" t="e">
            <v>#VALUE!</v>
          </cell>
          <cell r="CT20" t="e">
            <v>#VALUE!</v>
          </cell>
          <cell r="CU20" t="e">
            <v>#VALUE!</v>
          </cell>
          <cell r="CV20" t="e">
            <v>#VALUE!</v>
          </cell>
          <cell r="CW20" t="e">
            <v>#VALUE!</v>
          </cell>
          <cell r="CX20" t="e">
            <v>#VALUE!</v>
          </cell>
          <cell r="CY20" t="e">
            <v>#VALUE!</v>
          </cell>
          <cell r="CZ20" t="e">
            <v>#VALUE!</v>
          </cell>
          <cell r="DA20" t="e">
            <v>#VALUE!</v>
          </cell>
          <cell r="DB20" t="e">
            <v>#VALUE!</v>
          </cell>
          <cell r="DC20" t="e">
            <v>#VALUE!</v>
          </cell>
          <cell r="DD20" t="e">
            <v>#VALUE!</v>
          </cell>
          <cell r="DE20" t="e">
            <v>#VALUE!</v>
          </cell>
          <cell r="DF20" t="e">
            <v>#VALUE!</v>
          </cell>
          <cell r="DG20" t="e">
            <v>#VALUE!</v>
          </cell>
          <cell r="DH20" t="e">
            <v>#VALUE!</v>
          </cell>
          <cell r="DI20" t="e">
            <v>#VALUE!</v>
          </cell>
          <cell r="DJ20" t="e">
            <v>#VALUE!</v>
          </cell>
          <cell r="DK20" t="e">
            <v>#VALUE!</v>
          </cell>
          <cell r="DL20" t="e">
            <v>#VALUE!</v>
          </cell>
          <cell r="DM20" t="e">
            <v>#VALUE!</v>
          </cell>
          <cell r="DN20" t="e">
            <v>#VALUE!</v>
          </cell>
          <cell r="DO20" t="e">
            <v>#VALUE!</v>
          </cell>
          <cell r="DP20" t="e">
            <v>#VALUE!</v>
          </cell>
          <cell r="DQ20" t="e">
            <v>#VALUE!</v>
          </cell>
          <cell r="DR20" t="e">
            <v>#VALUE!</v>
          </cell>
          <cell r="DS20" t="e">
            <v>#VALUE!</v>
          </cell>
          <cell r="DT20" t="e">
            <v>#VALUE!</v>
          </cell>
          <cell r="DU20" t="e">
            <v>#VALUE!</v>
          </cell>
          <cell r="DV20" t="e">
            <v>#VALUE!</v>
          </cell>
          <cell r="DW20">
            <v>0</v>
          </cell>
          <cell r="DX20">
            <v>0</v>
          </cell>
          <cell r="DY20">
            <v>0</v>
          </cell>
          <cell r="DZ20">
            <v>0</v>
          </cell>
          <cell r="EA20">
            <v>0</v>
          </cell>
          <cell r="EB20">
            <v>0</v>
          </cell>
          <cell r="EC20">
            <v>0</v>
          </cell>
          <cell r="ED20">
            <v>0</v>
          </cell>
          <cell r="EE20">
            <v>0</v>
          </cell>
          <cell r="EF20">
            <v>0</v>
          </cell>
          <cell r="EG20">
            <v>0</v>
          </cell>
          <cell r="EH20">
            <v>0</v>
          </cell>
          <cell r="EI20" t="str">
            <v>Personnel Expenses</v>
          </cell>
          <cell r="EJ20">
            <v>4137.6000000000004</v>
          </cell>
          <cell r="EK20">
            <v>10845.6</v>
          </cell>
          <cell r="EL20">
            <v>25733.199999999997</v>
          </cell>
          <cell r="EM20">
            <v>42469</v>
          </cell>
          <cell r="EN20">
            <v>19169.599999999999</v>
          </cell>
          <cell r="EO20">
            <v>26348</v>
          </cell>
          <cell r="EP20">
            <v>88425.453375099998</v>
          </cell>
          <cell r="EQ20">
            <v>57798.688100240004</v>
          </cell>
          <cell r="ER20">
            <v>58352.800000000003</v>
          </cell>
          <cell r="ES20">
            <v>39302.043478260872</v>
          </cell>
          <cell r="ET20">
            <v>46082.478260869568</v>
          </cell>
          <cell r="EU20">
            <v>44282.478260869568</v>
          </cell>
          <cell r="EV20">
            <v>46082.478260869568</v>
          </cell>
          <cell r="EW20">
            <v>45863.407826086957</v>
          </cell>
          <cell r="EX20">
            <v>47663.407826086957</v>
          </cell>
          <cell r="EY20">
            <v>45863.407826086957</v>
          </cell>
          <cell r="EZ20">
            <v>47663.407826086957</v>
          </cell>
          <cell r="FA20">
            <v>45863.407826086957</v>
          </cell>
          <cell r="FB20">
            <v>45863.407826086957</v>
          </cell>
          <cell r="FC20">
            <v>45863.407826086957</v>
          </cell>
          <cell r="FD20">
            <v>45863.407826086957</v>
          </cell>
          <cell r="FE20">
            <v>51863.407826086957</v>
          </cell>
          <cell r="FF20">
            <v>45863.407826086957</v>
          </cell>
          <cell r="FG20">
            <v>45863.407826086957</v>
          </cell>
          <cell r="FH20">
            <v>45863.407826086957</v>
          </cell>
          <cell r="FI20">
            <v>47573.890800000001</v>
          </cell>
          <cell r="FJ20">
            <v>47573.890800000001</v>
          </cell>
          <cell r="FK20">
            <v>47573.890800000001</v>
          </cell>
          <cell r="FL20">
            <v>47573.890800000001</v>
          </cell>
          <cell r="FM20">
            <v>47573.890800000001</v>
          </cell>
          <cell r="FN20">
            <v>47573.890800000001</v>
          </cell>
          <cell r="FO20">
            <v>47573.890800000001</v>
          </cell>
          <cell r="FP20">
            <v>47573.890800000001</v>
          </cell>
          <cell r="FQ20">
            <v>53573.890800000001</v>
          </cell>
          <cell r="FR20">
            <v>47573.890800000001</v>
          </cell>
          <cell r="FS20">
            <v>47573.890800000001</v>
          </cell>
          <cell r="FT20">
            <v>47573.890800000001</v>
          </cell>
          <cell r="FU20">
            <v>49426.026337043477</v>
          </cell>
          <cell r="FV20">
            <v>52426.026337043477</v>
          </cell>
          <cell r="FW20">
            <v>49426.026337043477</v>
          </cell>
          <cell r="FX20">
            <v>49426.026337043477</v>
          </cell>
          <cell r="FY20">
            <v>49426.026337043477</v>
          </cell>
          <cell r="FZ20">
            <v>49426.026337043477</v>
          </cell>
          <cell r="GA20">
            <v>49426.026337043477</v>
          </cell>
          <cell r="GB20">
            <v>49426.026337043477</v>
          </cell>
          <cell r="GC20">
            <v>55426.026337043477</v>
          </cell>
          <cell r="GD20">
            <v>49426.026337043477</v>
          </cell>
          <cell r="GE20">
            <v>49426.026337043477</v>
          </cell>
          <cell r="GF20">
            <v>49767.649505542038</v>
          </cell>
          <cell r="GG20">
            <v>47246.970417772463</v>
          </cell>
          <cell r="GH20">
            <v>47246.970417772463</v>
          </cell>
          <cell r="GI20">
            <v>93586.970417772463</v>
          </cell>
          <cell r="GJ20">
            <v>47246.970417772463</v>
          </cell>
          <cell r="GK20">
            <v>47246.970417772463</v>
          </cell>
          <cell r="GL20">
            <v>42993.561790381158</v>
          </cell>
          <cell r="GM20">
            <v>39328.85620038116</v>
          </cell>
          <cell r="GN20">
            <v>34100.66617986116</v>
          </cell>
          <cell r="GO20">
            <v>23353.831137681162</v>
          </cell>
          <cell r="GP20">
            <v>23588.539833333332</v>
          </cell>
          <cell r="GQ20">
            <v>19426.039833333336</v>
          </cell>
          <cell r="GR20">
            <v>4583.5745000000006</v>
          </cell>
        </row>
        <row r="21">
          <cell r="BY21" t="str">
            <v>Grant Expense</v>
          </cell>
          <cell r="BZ21">
            <v>0</v>
          </cell>
          <cell r="CA21">
            <v>0</v>
          </cell>
          <cell r="CB21">
            <v>0</v>
          </cell>
          <cell r="CC21">
            <v>0</v>
          </cell>
          <cell r="CD21">
            <v>0</v>
          </cell>
          <cell r="CE21">
            <v>0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  <cell r="CP21">
            <v>0</v>
          </cell>
          <cell r="CQ21">
            <v>0</v>
          </cell>
          <cell r="CR21">
            <v>0</v>
          </cell>
          <cell r="CS21">
            <v>0</v>
          </cell>
          <cell r="CT21">
            <v>0</v>
          </cell>
          <cell r="CU21">
            <v>0</v>
          </cell>
          <cell r="CV21">
            <v>0</v>
          </cell>
          <cell r="CW21">
            <v>0</v>
          </cell>
          <cell r="CX21">
            <v>0</v>
          </cell>
          <cell r="CY21">
            <v>0</v>
          </cell>
          <cell r="CZ21">
            <v>0</v>
          </cell>
          <cell r="DA21">
            <v>0</v>
          </cell>
          <cell r="DB21">
            <v>0</v>
          </cell>
          <cell r="DC21">
            <v>0</v>
          </cell>
          <cell r="DD21">
            <v>0</v>
          </cell>
          <cell r="DE21">
            <v>0</v>
          </cell>
          <cell r="DF21">
            <v>0</v>
          </cell>
          <cell r="DG21">
            <v>0</v>
          </cell>
          <cell r="DH21">
            <v>0</v>
          </cell>
          <cell r="DI21">
            <v>0</v>
          </cell>
          <cell r="DJ21">
            <v>0</v>
          </cell>
          <cell r="DK21">
            <v>0</v>
          </cell>
          <cell r="DL21">
            <v>0</v>
          </cell>
          <cell r="DM21">
            <v>0</v>
          </cell>
          <cell r="DN21">
            <v>0</v>
          </cell>
          <cell r="DO21">
            <v>0</v>
          </cell>
          <cell r="DP21">
            <v>0</v>
          </cell>
          <cell r="DQ21">
            <v>0</v>
          </cell>
          <cell r="DR21">
            <v>0</v>
          </cell>
          <cell r="DS21">
            <v>0</v>
          </cell>
          <cell r="DT21">
            <v>0</v>
          </cell>
          <cell r="DU21">
            <v>0</v>
          </cell>
          <cell r="DV21">
            <v>0</v>
          </cell>
          <cell r="DW21">
            <v>0</v>
          </cell>
          <cell r="DX21">
            <v>0</v>
          </cell>
          <cell r="DY21">
            <v>0</v>
          </cell>
          <cell r="DZ21">
            <v>0</v>
          </cell>
          <cell r="EA21">
            <v>0</v>
          </cell>
          <cell r="EB21">
            <v>0</v>
          </cell>
          <cell r="EC21">
            <v>0</v>
          </cell>
          <cell r="ED21">
            <v>0</v>
          </cell>
          <cell r="EE21">
            <v>0</v>
          </cell>
          <cell r="EF21">
            <v>0</v>
          </cell>
          <cell r="EG21">
            <v>0</v>
          </cell>
          <cell r="EH21">
            <v>0</v>
          </cell>
          <cell r="EI21" t="str">
            <v>Grant Expense</v>
          </cell>
          <cell r="EJ21">
            <v>0</v>
          </cell>
          <cell r="EK21">
            <v>500000</v>
          </cell>
          <cell r="EL21">
            <v>0</v>
          </cell>
          <cell r="EM21">
            <v>375000</v>
          </cell>
          <cell r="EN21">
            <v>0</v>
          </cell>
          <cell r="EO21">
            <v>0</v>
          </cell>
          <cell r="EP21">
            <v>0</v>
          </cell>
          <cell r="EQ21">
            <v>0</v>
          </cell>
          <cell r="ER21">
            <v>270000</v>
          </cell>
          <cell r="ES21">
            <v>0</v>
          </cell>
          <cell r="ET21">
            <v>0</v>
          </cell>
          <cell r="EU21">
            <v>263263</v>
          </cell>
          <cell r="EV21">
            <v>250000</v>
          </cell>
          <cell r="EW21">
            <v>0</v>
          </cell>
          <cell r="EX21">
            <v>463262.99999999988</v>
          </cell>
          <cell r="EY21">
            <v>250000</v>
          </cell>
          <cell r="EZ21">
            <v>0</v>
          </cell>
          <cell r="FA21">
            <v>463262.99999999988</v>
          </cell>
          <cell r="FB21">
            <v>250000</v>
          </cell>
          <cell r="FC21">
            <v>567272.72727272718</v>
          </cell>
          <cell r="FD21">
            <v>463262.99999999988</v>
          </cell>
          <cell r="FE21">
            <v>250000</v>
          </cell>
          <cell r="FF21">
            <v>567272.72727272718</v>
          </cell>
          <cell r="FG21">
            <v>463262.99999999988</v>
          </cell>
          <cell r="FH21">
            <v>250000</v>
          </cell>
          <cell r="FI21">
            <v>567272.72727272718</v>
          </cell>
          <cell r="FJ21">
            <v>463262.99999999988</v>
          </cell>
          <cell r="FK21">
            <v>250000</v>
          </cell>
          <cell r="FL21">
            <v>567272.72727272718</v>
          </cell>
          <cell r="FM21">
            <v>463262.99999999988</v>
          </cell>
          <cell r="FN21">
            <v>250000</v>
          </cell>
          <cell r="FO21">
            <v>0</v>
          </cell>
          <cell r="FP21">
            <v>0</v>
          </cell>
          <cell r="FQ21">
            <v>0</v>
          </cell>
          <cell r="FR21">
            <v>0</v>
          </cell>
          <cell r="FS21">
            <v>0</v>
          </cell>
          <cell r="FT21">
            <v>0</v>
          </cell>
          <cell r="FU21">
            <v>0</v>
          </cell>
          <cell r="FV21">
            <v>0</v>
          </cell>
          <cell r="FW21">
            <v>0</v>
          </cell>
          <cell r="FX21">
            <v>0</v>
          </cell>
          <cell r="FY21">
            <v>0</v>
          </cell>
          <cell r="FZ21">
            <v>0</v>
          </cell>
          <cell r="GA21">
            <v>0</v>
          </cell>
          <cell r="GB21">
            <v>0</v>
          </cell>
          <cell r="GC21">
            <v>0</v>
          </cell>
          <cell r="GD21">
            <v>0</v>
          </cell>
          <cell r="GE21">
            <v>0</v>
          </cell>
          <cell r="GF21">
            <v>0</v>
          </cell>
          <cell r="GG21">
            <v>0</v>
          </cell>
          <cell r="GH21">
            <v>0</v>
          </cell>
          <cell r="GI21">
            <v>0</v>
          </cell>
          <cell r="GJ21">
            <v>0</v>
          </cell>
          <cell r="GK21">
            <v>0</v>
          </cell>
          <cell r="GL21">
            <v>0</v>
          </cell>
          <cell r="GM21">
            <v>0</v>
          </cell>
          <cell r="GN21">
            <v>0</v>
          </cell>
          <cell r="GO21">
            <v>0</v>
          </cell>
          <cell r="GP21">
            <v>0</v>
          </cell>
          <cell r="GQ21">
            <v>0</v>
          </cell>
          <cell r="GR21">
            <v>0</v>
          </cell>
        </row>
        <row r="22">
          <cell r="BY22" t="str">
            <v>Reimburseable Costs</v>
          </cell>
          <cell r="BZ22">
            <v>55346.92</v>
          </cell>
          <cell r="CA22">
            <v>31337.68</v>
          </cell>
          <cell r="CB22">
            <v>18025.829999999998</v>
          </cell>
          <cell r="CC22">
            <v>20415.950000000004</v>
          </cell>
          <cell r="CD22">
            <v>30849.439999999999</v>
          </cell>
          <cell r="CE22">
            <v>30093.52</v>
          </cell>
          <cell r="CF22">
            <v>32557.279999999995</v>
          </cell>
          <cell r="CG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  <cell r="CL22">
            <v>0</v>
          </cell>
          <cell r="CM22">
            <v>0</v>
          </cell>
          <cell r="CN22">
            <v>0</v>
          </cell>
          <cell r="CO22">
            <v>0</v>
          </cell>
          <cell r="CP22">
            <v>0</v>
          </cell>
          <cell r="CQ22">
            <v>0</v>
          </cell>
          <cell r="CR22">
            <v>0</v>
          </cell>
          <cell r="CS22">
            <v>0</v>
          </cell>
          <cell r="CT22">
            <v>0</v>
          </cell>
          <cell r="CU22">
            <v>0</v>
          </cell>
          <cell r="CV22">
            <v>0</v>
          </cell>
          <cell r="CW22">
            <v>0</v>
          </cell>
          <cell r="CX22">
            <v>0</v>
          </cell>
          <cell r="CY22">
            <v>0</v>
          </cell>
          <cell r="CZ22">
            <v>0</v>
          </cell>
          <cell r="DA22">
            <v>0</v>
          </cell>
          <cell r="DB22">
            <v>0</v>
          </cell>
          <cell r="DC22">
            <v>0</v>
          </cell>
          <cell r="DD22">
            <v>0</v>
          </cell>
          <cell r="DE22">
            <v>0</v>
          </cell>
          <cell r="DF22">
            <v>0</v>
          </cell>
          <cell r="DG22">
            <v>0</v>
          </cell>
          <cell r="DH22">
            <v>0</v>
          </cell>
          <cell r="DI22">
            <v>0</v>
          </cell>
          <cell r="DJ22">
            <v>0</v>
          </cell>
          <cell r="DK22">
            <v>0</v>
          </cell>
          <cell r="DL22">
            <v>0</v>
          </cell>
          <cell r="DM22">
            <v>0</v>
          </cell>
          <cell r="DN22">
            <v>0</v>
          </cell>
          <cell r="DO22">
            <v>0</v>
          </cell>
          <cell r="DP22">
            <v>0</v>
          </cell>
          <cell r="DQ22">
            <v>0</v>
          </cell>
          <cell r="DR22">
            <v>0</v>
          </cell>
          <cell r="DS22">
            <v>0</v>
          </cell>
          <cell r="DT22">
            <v>0</v>
          </cell>
          <cell r="DU22">
            <v>0</v>
          </cell>
          <cell r="DV22">
            <v>0</v>
          </cell>
          <cell r="DW22">
            <v>0</v>
          </cell>
          <cell r="DX22">
            <v>0</v>
          </cell>
          <cell r="DY22">
            <v>0</v>
          </cell>
          <cell r="DZ22">
            <v>0</v>
          </cell>
          <cell r="EA22">
            <v>0</v>
          </cell>
          <cell r="EB22">
            <v>0</v>
          </cell>
          <cell r="EC22">
            <v>0</v>
          </cell>
          <cell r="ED22">
            <v>0</v>
          </cell>
          <cell r="EE22">
            <v>0</v>
          </cell>
          <cell r="EF22">
            <v>0</v>
          </cell>
          <cell r="EG22">
            <v>0</v>
          </cell>
          <cell r="EH22">
            <v>0</v>
          </cell>
          <cell r="EI22" t="str">
            <v>Reimburseable Costs</v>
          </cell>
          <cell r="EJ22">
            <v>54421.689291101058</v>
          </cell>
          <cell r="EK22">
            <v>29013.846153846127</v>
          </cell>
          <cell r="EL22">
            <v>26480</v>
          </cell>
          <cell r="EM22">
            <v>94400</v>
          </cell>
          <cell r="EN22">
            <v>13996.774193548386</v>
          </cell>
          <cell r="EO22">
            <v>44950</v>
          </cell>
          <cell r="EP22">
            <v>14350</v>
          </cell>
          <cell r="EQ22">
            <v>42850</v>
          </cell>
          <cell r="ER22">
            <v>32220</v>
          </cell>
          <cell r="ES22">
            <v>63150</v>
          </cell>
          <cell r="ET22">
            <v>11550</v>
          </cell>
          <cell r="EU22">
            <v>11256.521739130432</v>
          </cell>
          <cell r="EV22">
            <v>85317.561739130411</v>
          </cell>
          <cell r="EW22">
            <v>30356.521739130432</v>
          </cell>
          <cell r="EX22">
            <v>11256.521739130432</v>
          </cell>
          <cell r="EY22">
            <v>47417.561739130411</v>
          </cell>
          <cell r="EZ22">
            <v>30356.521739130432</v>
          </cell>
          <cell r="FA22">
            <v>10356.521739130432</v>
          </cell>
          <cell r="FB22">
            <v>48317.561739130411</v>
          </cell>
          <cell r="FC22">
            <v>30356.52173913049</v>
          </cell>
          <cell r="FD22">
            <v>55738.339920948609</v>
          </cell>
          <cell r="FE22">
            <v>47417.561739130411</v>
          </cell>
          <cell r="FF22">
            <v>31256.52173913049</v>
          </cell>
          <cell r="FG22">
            <v>55738.339920948609</v>
          </cell>
          <cell r="FH22">
            <v>106707.56173913041</v>
          </cell>
          <cell r="FI22">
            <v>30356.52173913049</v>
          </cell>
          <cell r="FJ22">
            <v>56638.339920948609</v>
          </cell>
          <cell r="FK22">
            <v>47417.561739130411</v>
          </cell>
          <cell r="FL22">
            <v>30356.52173913049</v>
          </cell>
          <cell r="FM22">
            <v>55738.339920948609</v>
          </cell>
          <cell r="FN22">
            <v>48317.561739130411</v>
          </cell>
          <cell r="FO22">
            <v>150078.74396135265</v>
          </cell>
          <cell r="FP22">
            <v>150078.74396135265</v>
          </cell>
          <cell r="FQ22">
            <v>150078.74396135265</v>
          </cell>
          <cell r="FR22">
            <v>150978.74396135265</v>
          </cell>
          <cell r="FS22">
            <v>150078.74396135265</v>
          </cell>
          <cell r="FT22">
            <v>215297.74396135268</v>
          </cell>
          <cell r="FU22">
            <v>150978.74396135265</v>
          </cell>
          <cell r="FV22">
            <v>150078.74396135265</v>
          </cell>
          <cell r="FW22">
            <v>150078.74396135265</v>
          </cell>
          <cell r="FX22">
            <v>150978.74396135265</v>
          </cell>
          <cell r="FY22">
            <v>150078.74396135265</v>
          </cell>
          <cell r="FZ22">
            <v>150078.74396135265</v>
          </cell>
          <cell r="GA22">
            <v>150978.74396135265</v>
          </cell>
          <cell r="GB22">
            <v>150078.74396135265</v>
          </cell>
          <cell r="GC22">
            <v>150978.74396135265</v>
          </cell>
          <cell r="GD22">
            <v>150078.74396135265</v>
          </cell>
          <cell r="GE22">
            <v>150978.74396135265</v>
          </cell>
          <cell r="GF22">
            <v>155917.20549981418</v>
          </cell>
          <cell r="GG22">
            <v>15467.628205128205</v>
          </cell>
          <cell r="GH22">
            <v>14567.628205128205</v>
          </cell>
          <cell r="GI22">
            <v>14567.628205128205</v>
          </cell>
          <cell r="GJ22">
            <v>15467.628205128205</v>
          </cell>
          <cell r="GK22">
            <v>14567.628205128205</v>
          </cell>
          <cell r="GL22">
            <v>14567.628205128205</v>
          </cell>
          <cell r="GM22">
            <v>15467.628205128205</v>
          </cell>
          <cell r="GN22">
            <v>14567.628205128205</v>
          </cell>
          <cell r="GO22">
            <v>14567.628205128205</v>
          </cell>
          <cell r="GP22">
            <v>14567.628205128205</v>
          </cell>
          <cell r="GQ22">
            <v>15467.628205128205</v>
          </cell>
          <cell r="GR22">
            <v>13467.628205128205</v>
          </cell>
        </row>
        <row r="23">
          <cell r="BY23" t="str">
            <v>Non-Reimburseables</v>
          </cell>
          <cell r="BZ23">
            <v>0</v>
          </cell>
          <cell r="CA23">
            <v>5126.4800000000005</v>
          </cell>
          <cell r="CB23">
            <v>105.56000000000017</v>
          </cell>
          <cell r="CC23">
            <v>534.20000000000005</v>
          </cell>
          <cell r="CD23">
            <v>2439.96</v>
          </cell>
          <cell r="CE23">
            <v>6078.15</v>
          </cell>
          <cell r="CF23">
            <v>13194.250000000002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  <cell r="CR23">
            <v>0</v>
          </cell>
          <cell r="CS23">
            <v>0</v>
          </cell>
          <cell r="CT23">
            <v>0</v>
          </cell>
          <cell r="CU23">
            <v>0</v>
          </cell>
          <cell r="CV23">
            <v>0</v>
          </cell>
          <cell r="CW23">
            <v>0</v>
          </cell>
          <cell r="CX23">
            <v>0</v>
          </cell>
          <cell r="CY23">
            <v>0</v>
          </cell>
          <cell r="CZ23">
            <v>0</v>
          </cell>
          <cell r="DA23">
            <v>0</v>
          </cell>
          <cell r="DB23">
            <v>0</v>
          </cell>
          <cell r="DC23">
            <v>0</v>
          </cell>
          <cell r="DD23">
            <v>0</v>
          </cell>
          <cell r="DE23">
            <v>0</v>
          </cell>
          <cell r="DF23">
            <v>0</v>
          </cell>
          <cell r="DG23">
            <v>0</v>
          </cell>
          <cell r="DH23">
            <v>0</v>
          </cell>
          <cell r="DI23">
            <v>0</v>
          </cell>
          <cell r="DJ23">
            <v>0</v>
          </cell>
          <cell r="DK23">
            <v>0</v>
          </cell>
          <cell r="DL23">
            <v>0</v>
          </cell>
          <cell r="DM23">
            <v>0</v>
          </cell>
          <cell r="DN23">
            <v>0</v>
          </cell>
          <cell r="DO23">
            <v>0</v>
          </cell>
          <cell r="DP23">
            <v>0</v>
          </cell>
          <cell r="DQ23">
            <v>0</v>
          </cell>
          <cell r="DR23">
            <v>0</v>
          </cell>
          <cell r="DS23">
            <v>0</v>
          </cell>
          <cell r="DT23">
            <v>0</v>
          </cell>
          <cell r="DU23">
            <v>0</v>
          </cell>
          <cell r="DV23">
            <v>0</v>
          </cell>
          <cell r="DW23">
            <v>0</v>
          </cell>
          <cell r="DX23">
            <v>0</v>
          </cell>
          <cell r="DY23">
            <v>0</v>
          </cell>
          <cell r="DZ23">
            <v>0</v>
          </cell>
          <cell r="EA23">
            <v>0</v>
          </cell>
          <cell r="EB23">
            <v>0</v>
          </cell>
          <cell r="EC23">
            <v>0</v>
          </cell>
          <cell r="ED23">
            <v>0</v>
          </cell>
          <cell r="EE23">
            <v>0</v>
          </cell>
          <cell r="EF23">
            <v>0</v>
          </cell>
          <cell r="EG23">
            <v>0</v>
          </cell>
          <cell r="EH23">
            <v>0</v>
          </cell>
          <cell r="EI23" t="str">
            <v>Non-Reimburseables</v>
          </cell>
          <cell r="EJ23">
            <v>525</v>
          </cell>
          <cell r="EK23">
            <v>4225</v>
          </cell>
          <cell r="EL23">
            <v>525</v>
          </cell>
          <cell r="EM23">
            <v>2200</v>
          </cell>
          <cell r="EN23">
            <v>0</v>
          </cell>
          <cell r="EO23">
            <v>15680</v>
          </cell>
          <cell r="EP23">
            <v>6075</v>
          </cell>
          <cell r="EQ23">
            <v>18325</v>
          </cell>
          <cell r="ER23">
            <v>7813.854166666667</v>
          </cell>
          <cell r="ES23">
            <v>488.85416666666669</v>
          </cell>
          <cell r="ET23">
            <v>488.85416666666669</v>
          </cell>
          <cell r="EU23">
            <v>688.85416666666663</v>
          </cell>
          <cell r="EV23">
            <v>688.85416666666663</v>
          </cell>
          <cell r="EW23">
            <v>688.85416666666663</v>
          </cell>
          <cell r="EX23">
            <v>688.85416666666663</v>
          </cell>
          <cell r="EY23">
            <v>688.85416666666663</v>
          </cell>
          <cell r="EZ23">
            <v>688.85416666666663</v>
          </cell>
          <cell r="FA23">
            <v>688.85416666666663</v>
          </cell>
          <cell r="FB23">
            <v>688.85416666666663</v>
          </cell>
          <cell r="FC23">
            <v>688.85416666666663</v>
          </cell>
          <cell r="FD23">
            <v>688.85416666666663</v>
          </cell>
          <cell r="FE23">
            <v>688.85416666666663</v>
          </cell>
          <cell r="FF23">
            <v>688.85416666666663</v>
          </cell>
          <cell r="FG23">
            <v>688.85416666666663</v>
          </cell>
          <cell r="FH23">
            <v>3188.8541666666665</v>
          </cell>
          <cell r="FI23">
            <v>688.85416666666663</v>
          </cell>
          <cell r="FJ23">
            <v>688.85416666666663</v>
          </cell>
          <cell r="FK23">
            <v>688.85416666666663</v>
          </cell>
          <cell r="FL23">
            <v>688.85416666666663</v>
          </cell>
          <cell r="FM23">
            <v>688.85416666666663</v>
          </cell>
          <cell r="FN23">
            <v>688.85416666666663</v>
          </cell>
          <cell r="FO23">
            <v>688.85416666666663</v>
          </cell>
          <cell r="FP23">
            <v>688.85416666666663</v>
          </cell>
          <cell r="FQ23">
            <v>688.85416666666663</v>
          </cell>
          <cell r="FR23">
            <v>688.85416666666663</v>
          </cell>
          <cell r="FS23">
            <v>688.85416666666663</v>
          </cell>
          <cell r="FT23">
            <v>3188.8541666666665</v>
          </cell>
          <cell r="FU23">
            <v>688.85416666666663</v>
          </cell>
          <cell r="FV23">
            <v>688.85416666666663</v>
          </cell>
          <cell r="FW23">
            <v>688.85416666666663</v>
          </cell>
          <cell r="FX23">
            <v>688.85416666666663</v>
          </cell>
          <cell r="FY23">
            <v>688.85416666666663</v>
          </cell>
          <cell r="FZ23">
            <v>688.85416666666663</v>
          </cell>
          <cell r="GA23">
            <v>688.85416666666663</v>
          </cell>
          <cell r="GB23">
            <v>688.85416666666663</v>
          </cell>
          <cell r="GC23">
            <v>688.85416666666663</v>
          </cell>
          <cell r="GD23">
            <v>688.85416666666663</v>
          </cell>
          <cell r="GE23">
            <v>688.85416666666663</v>
          </cell>
          <cell r="GF23">
            <v>3188.8541666666665</v>
          </cell>
          <cell r="GG23">
            <v>688.91666666666663</v>
          </cell>
          <cell r="GH23">
            <v>688.91666666666663</v>
          </cell>
          <cell r="GI23">
            <v>688.91666666666663</v>
          </cell>
          <cell r="GJ23">
            <v>688.91666666666663</v>
          </cell>
          <cell r="GK23">
            <v>688.91666666666663</v>
          </cell>
          <cell r="GL23">
            <v>688.91666666666663</v>
          </cell>
          <cell r="GM23">
            <v>688.91666666666663</v>
          </cell>
          <cell r="GN23">
            <v>688.91666666666663</v>
          </cell>
          <cell r="GO23">
            <v>688.91666666666663</v>
          </cell>
          <cell r="GP23">
            <v>688.91666666666663</v>
          </cell>
          <cell r="GQ23">
            <v>688.91666666666663</v>
          </cell>
          <cell r="GR23">
            <v>3188.9166666666665</v>
          </cell>
        </row>
        <row r="27">
          <cell r="BY27">
            <v>0</v>
          </cell>
        </row>
        <row r="28">
          <cell r="BY28">
            <v>0</v>
          </cell>
        </row>
        <row r="29">
          <cell r="BY29" t="str">
            <v>Allocated Staff Expenses</v>
          </cell>
          <cell r="BZ29">
            <v>5833.24</v>
          </cell>
          <cell r="CA29">
            <v>3282.14</v>
          </cell>
          <cell r="CB29">
            <v>5974.8899999999994</v>
          </cell>
          <cell r="CC29">
            <v>0</v>
          </cell>
          <cell r="CD29">
            <v>0</v>
          </cell>
          <cell r="CE29">
            <v>0</v>
          </cell>
          <cell r="CF29">
            <v>0</v>
          </cell>
          <cell r="CG29">
            <v>0</v>
          </cell>
          <cell r="CH29" t="e">
            <v>#VALUE!</v>
          </cell>
          <cell r="CI29" t="e">
            <v>#VALUE!</v>
          </cell>
          <cell r="CJ29" t="e">
            <v>#VALUE!</v>
          </cell>
          <cell r="CK29" t="e">
            <v>#VALUE!</v>
          </cell>
          <cell r="CL29" t="e">
            <v>#VALUE!</v>
          </cell>
          <cell r="CM29" t="e">
            <v>#VALUE!</v>
          </cell>
          <cell r="CN29" t="e">
            <v>#VALUE!</v>
          </cell>
          <cell r="CO29" t="e">
            <v>#VALUE!</v>
          </cell>
          <cell r="CP29" t="e">
            <v>#VALUE!</v>
          </cell>
          <cell r="CQ29" t="e">
            <v>#VALUE!</v>
          </cell>
          <cell r="CR29" t="e">
            <v>#VALUE!</v>
          </cell>
          <cell r="CS29" t="e">
            <v>#VALUE!</v>
          </cell>
          <cell r="CT29" t="e">
            <v>#VALUE!</v>
          </cell>
          <cell r="CU29" t="e">
            <v>#VALUE!</v>
          </cell>
          <cell r="CV29" t="e">
            <v>#VALUE!</v>
          </cell>
          <cell r="CW29" t="e">
            <v>#VALUE!</v>
          </cell>
          <cell r="CX29" t="e">
            <v>#VALUE!</v>
          </cell>
          <cell r="CY29" t="e">
            <v>#VALUE!</v>
          </cell>
          <cell r="CZ29" t="e">
            <v>#VALUE!</v>
          </cell>
          <cell r="DA29" t="e">
            <v>#VALUE!</v>
          </cell>
          <cell r="DB29" t="e">
            <v>#VALUE!</v>
          </cell>
          <cell r="DC29" t="e">
            <v>#VALUE!</v>
          </cell>
          <cell r="DD29" t="e">
            <v>#VALUE!</v>
          </cell>
          <cell r="DE29" t="e">
            <v>#VALUE!</v>
          </cell>
          <cell r="DF29" t="e">
            <v>#VALUE!</v>
          </cell>
          <cell r="DG29" t="e">
            <v>#VALUE!</v>
          </cell>
          <cell r="DH29" t="e">
            <v>#VALUE!</v>
          </cell>
          <cell r="DI29" t="e">
            <v>#VALUE!</v>
          </cell>
          <cell r="DJ29" t="e">
            <v>#VALUE!</v>
          </cell>
          <cell r="DK29" t="e">
            <v>#VALUE!</v>
          </cell>
          <cell r="DL29" t="e">
            <v>#VALUE!</v>
          </cell>
          <cell r="DM29" t="e">
            <v>#VALUE!</v>
          </cell>
          <cell r="DN29" t="e">
            <v>#VALUE!</v>
          </cell>
          <cell r="DO29" t="e">
            <v>#VALUE!</v>
          </cell>
          <cell r="DP29" t="e">
            <v>#VALUE!</v>
          </cell>
          <cell r="DQ29" t="e">
            <v>#VALUE!</v>
          </cell>
          <cell r="DR29" t="e">
            <v>#VALUE!</v>
          </cell>
          <cell r="DS29" t="e">
            <v>#VALUE!</v>
          </cell>
          <cell r="DT29" t="e">
            <v>#VALUE!</v>
          </cell>
          <cell r="DU29" t="e">
            <v>#VALUE!</v>
          </cell>
          <cell r="DV29" t="e">
            <v>#VALUE!</v>
          </cell>
          <cell r="DW29">
            <v>0</v>
          </cell>
          <cell r="DX29">
            <v>0</v>
          </cell>
          <cell r="DY29">
            <v>0</v>
          </cell>
          <cell r="DZ29">
            <v>0</v>
          </cell>
          <cell r="EA29">
            <v>0</v>
          </cell>
          <cell r="EB29">
            <v>0</v>
          </cell>
          <cell r="EC29">
            <v>0</v>
          </cell>
          <cell r="ED29">
            <v>0</v>
          </cell>
          <cell r="EE29">
            <v>0</v>
          </cell>
          <cell r="EF29">
            <v>0</v>
          </cell>
          <cell r="EG29">
            <v>0</v>
          </cell>
          <cell r="EH29">
            <v>0</v>
          </cell>
          <cell r="EI29" t="str">
            <v>Allocated Staff Expenses</v>
          </cell>
          <cell r="EJ29">
            <v>2900</v>
          </cell>
          <cell r="EK29">
            <v>5525</v>
          </cell>
          <cell r="EL29">
            <v>8850</v>
          </cell>
          <cell r="EM29">
            <v>3375</v>
          </cell>
          <cell r="EN29">
            <v>8325</v>
          </cell>
          <cell r="EO29">
            <v>9890</v>
          </cell>
          <cell r="EP29">
            <v>23955</v>
          </cell>
          <cell r="EQ29">
            <v>17755</v>
          </cell>
          <cell r="ER29">
            <v>18447.55</v>
          </cell>
          <cell r="ES29">
            <v>2449.608695652174</v>
          </cell>
          <cell r="ET29">
            <v>2449.608695652174</v>
          </cell>
          <cell r="EU29">
            <v>2449.608695652174</v>
          </cell>
          <cell r="EV29">
            <v>2449.608695652174</v>
          </cell>
          <cell r="EW29">
            <v>2449.608695652174</v>
          </cell>
          <cell r="EX29">
            <v>2449.608695652174</v>
          </cell>
          <cell r="EY29">
            <v>2449.608695652174</v>
          </cell>
          <cell r="EZ29">
            <v>2449.608695652174</v>
          </cell>
          <cell r="FA29">
            <v>2449.608695652174</v>
          </cell>
          <cell r="FB29">
            <v>2449.608695652174</v>
          </cell>
          <cell r="FC29">
            <v>2449.608695652174</v>
          </cell>
          <cell r="FD29">
            <v>2449.608695652174</v>
          </cell>
          <cell r="FE29">
            <v>2449.608695652174</v>
          </cell>
          <cell r="FF29">
            <v>2449.608695652174</v>
          </cell>
          <cell r="FG29">
            <v>2449.608695652174</v>
          </cell>
          <cell r="FH29">
            <v>2449.608695652174</v>
          </cell>
          <cell r="FI29">
            <v>2449.608695652174</v>
          </cell>
          <cell r="FJ29">
            <v>2449.608695652174</v>
          </cell>
          <cell r="FK29">
            <v>2449.608695652174</v>
          </cell>
          <cell r="FL29">
            <v>2449.608695652174</v>
          </cell>
          <cell r="FM29">
            <v>2449.608695652174</v>
          </cell>
          <cell r="FN29">
            <v>2449.608695652174</v>
          </cell>
          <cell r="FO29">
            <v>2449.608695652174</v>
          </cell>
          <cell r="FP29">
            <v>2449.608695652174</v>
          </cell>
          <cell r="FQ29">
            <v>2449.608695652174</v>
          </cell>
          <cell r="FR29">
            <v>2449.608695652174</v>
          </cell>
          <cell r="FS29">
            <v>2449.608695652174</v>
          </cell>
          <cell r="FT29">
            <v>2449.608695652174</v>
          </cell>
          <cell r="FU29">
            <v>2449.608695652174</v>
          </cell>
          <cell r="FV29">
            <v>2449.608695652174</v>
          </cell>
          <cell r="FW29">
            <v>2449.608695652174</v>
          </cell>
          <cell r="FX29">
            <v>2449.608695652174</v>
          </cell>
          <cell r="FY29">
            <v>2449.608695652174</v>
          </cell>
          <cell r="FZ29">
            <v>2449.608695652174</v>
          </cell>
          <cell r="GA29">
            <v>2449.608695652174</v>
          </cell>
          <cell r="GB29">
            <v>2449.608695652174</v>
          </cell>
          <cell r="GC29">
            <v>2449.608695652174</v>
          </cell>
          <cell r="GD29">
            <v>2449.608695652174</v>
          </cell>
          <cell r="GE29">
            <v>2449.608695652174</v>
          </cell>
          <cell r="GF29">
            <v>4414.9202331137121</v>
          </cell>
          <cell r="GG29">
            <v>1965.3115374615384</v>
          </cell>
          <cell r="GH29">
            <v>1965.3115374615384</v>
          </cell>
          <cell r="GI29">
            <v>1965.3115374615384</v>
          </cell>
          <cell r="GJ29">
            <v>1965.3115374615384</v>
          </cell>
          <cell r="GK29">
            <v>1965.3115374615384</v>
          </cell>
          <cell r="GL29">
            <v>1965.3115374615384</v>
          </cell>
          <cell r="GM29">
            <v>1965.3115374615384</v>
          </cell>
          <cell r="GN29">
            <v>1965.3115374615384</v>
          </cell>
          <cell r="GO29">
            <v>1965.3115374615384</v>
          </cell>
          <cell r="GP29">
            <v>1965.3115374615384</v>
          </cell>
          <cell r="GQ29">
            <v>1965.3115374615384</v>
          </cell>
          <cell r="GR29">
            <v>1965.3115374615384</v>
          </cell>
        </row>
        <row r="30">
          <cell r="BY30">
            <v>0</v>
          </cell>
        </row>
        <row r="37">
          <cell r="BZ37" t="str">
            <v>Actual</v>
          </cell>
          <cell r="CA37" t="str">
            <v>Actual</v>
          </cell>
          <cell r="CB37" t="str">
            <v>Actual</v>
          </cell>
          <cell r="CC37" t="str">
            <v>Actual</v>
          </cell>
          <cell r="CD37" t="str">
            <v>Actual</v>
          </cell>
          <cell r="CE37" t="str">
            <v>Actual</v>
          </cell>
          <cell r="CF37" t="str">
            <v>Actual</v>
          </cell>
          <cell r="CG37" t="str">
            <v>Actual</v>
          </cell>
          <cell r="CH37" t="str">
            <v>Actual</v>
          </cell>
          <cell r="EJ37" t="str">
            <v>Forecast</v>
          </cell>
          <cell r="EK37" t="str">
            <v>Forecast</v>
          </cell>
          <cell r="EL37" t="str">
            <v>Forecast</v>
          </cell>
          <cell r="EM37" t="str">
            <v>Forecast</v>
          </cell>
          <cell r="EN37" t="str">
            <v>Forecast</v>
          </cell>
          <cell r="EO37" t="str">
            <v>Forecast</v>
          </cell>
          <cell r="EP37" t="str">
            <v>Forecast</v>
          </cell>
          <cell r="EQ37" t="str">
            <v>Forecast</v>
          </cell>
          <cell r="ER37" t="str">
            <v>Forecast</v>
          </cell>
        </row>
        <row r="39">
          <cell r="BY39">
            <v>0</v>
          </cell>
          <cell r="BZ39">
            <v>41518</v>
          </cell>
          <cell r="CA39">
            <v>41548</v>
          </cell>
          <cell r="CB39">
            <v>41579</v>
          </cell>
          <cell r="CC39">
            <v>41609</v>
          </cell>
          <cell r="CD39">
            <v>41640</v>
          </cell>
          <cell r="CE39">
            <v>41671</v>
          </cell>
          <cell r="CF39">
            <v>41699</v>
          </cell>
          <cell r="CG39">
            <v>41730</v>
          </cell>
          <cell r="CH39">
            <v>41768</v>
          </cell>
          <cell r="EJ39">
            <v>41518</v>
          </cell>
          <cell r="EK39">
            <v>41548</v>
          </cell>
          <cell r="EL39">
            <v>41579</v>
          </cell>
          <cell r="EM39">
            <v>41609</v>
          </cell>
          <cell r="EN39">
            <v>41640</v>
          </cell>
          <cell r="EO39">
            <v>41671</v>
          </cell>
          <cell r="EP39">
            <v>41699</v>
          </cell>
          <cell r="EQ39">
            <v>41730</v>
          </cell>
          <cell r="ER39">
            <v>41768</v>
          </cell>
        </row>
        <row r="40">
          <cell r="BY40">
            <v>0</v>
          </cell>
          <cell r="EI40">
            <v>0</v>
          </cell>
        </row>
        <row r="41">
          <cell r="BY41" t="str">
            <v>Personnel Fees</v>
          </cell>
          <cell r="BZ41">
            <v>7090</v>
          </cell>
          <cell r="CA41">
            <v>21077.5</v>
          </cell>
          <cell r="CB41">
            <v>32063.75</v>
          </cell>
          <cell r="CC41">
            <v>36006.25</v>
          </cell>
          <cell r="CD41">
            <v>25247.25</v>
          </cell>
          <cell r="CE41">
            <v>45683</v>
          </cell>
          <cell r="CF41">
            <v>33463.625</v>
          </cell>
          <cell r="CG41">
            <v>0</v>
          </cell>
          <cell r="CH41">
            <v>0</v>
          </cell>
          <cell r="EI41" t="str">
            <v>Personnel Fees</v>
          </cell>
          <cell r="EJ41">
            <v>6090</v>
          </cell>
          <cell r="EK41">
            <v>13615</v>
          </cell>
          <cell r="EL41">
            <v>27725</v>
          </cell>
          <cell r="EM41">
            <v>30320</v>
          </cell>
          <cell r="EN41">
            <v>23247.5</v>
          </cell>
          <cell r="EO41">
            <v>25320.5</v>
          </cell>
          <cell r="EP41">
            <v>50834.5</v>
          </cell>
          <cell r="EQ41">
            <v>0</v>
          </cell>
          <cell r="ER41">
            <v>0</v>
          </cell>
        </row>
        <row r="42">
          <cell r="BY42" t="str">
            <v>Milestones</v>
          </cell>
          <cell r="BZ42">
            <v>24766</v>
          </cell>
          <cell r="CA42">
            <v>-24766</v>
          </cell>
          <cell r="CB42">
            <v>0</v>
          </cell>
          <cell r="CC42">
            <v>0</v>
          </cell>
          <cell r="CD42">
            <v>0</v>
          </cell>
          <cell r="CE42">
            <v>0</v>
          </cell>
          <cell r="CF42">
            <v>0</v>
          </cell>
          <cell r="CG42">
            <v>0</v>
          </cell>
          <cell r="CH42">
            <v>0</v>
          </cell>
          <cell r="EI42" t="str">
            <v>Milestones</v>
          </cell>
          <cell r="EJ42">
            <v>24766</v>
          </cell>
          <cell r="EK42">
            <v>0</v>
          </cell>
          <cell r="EL42">
            <v>0</v>
          </cell>
          <cell r="EM42">
            <v>0</v>
          </cell>
          <cell r="EN42">
            <v>0</v>
          </cell>
          <cell r="EO42">
            <v>0</v>
          </cell>
          <cell r="EP42">
            <v>0</v>
          </cell>
          <cell r="EQ42">
            <v>0</v>
          </cell>
          <cell r="ER42">
            <v>157766</v>
          </cell>
        </row>
        <row r="43">
          <cell r="BY43" t="str">
            <v>Grants</v>
          </cell>
          <cell r="BZ43">
            <v>0</v>
          </cell>
          <cell r="CA43">
            <v>0</v>
          </cell>
          <cell r="CB43">
            <v>0</v>
          </cell>
          <cell r="CC43">
            <v>0</v>
          </cell>
          <cell r="CD43">
            <v>0</v>
          </cell>
          <cell r="CE43">
            <v>0</v>
          </cell>
          <cell r="CF43">
            <v>0</v>
          </cell>
          <cell r="CG43">
            <v>0</v>
          </cell>
          <cell r="CH43">
            <v>0</v>
          </cell>
          <cell r="EI43" t="str">
            <v>Grants</v>
          </cell>
          <cell r="EJ43">
            <v>0</v>
          </cell>
          <cell r="EK43">
            <v>500000</v>
          </cell>
          <cell r="EL43">
            <v>0</v>
          </cell>
          <cell r="EM43">
            <v>375000</v>
          </cell>
          <cell r="EN43">
            <v>0</v>
          </cell>
          <cell r="EO43">
            <v>0</v>
          </cell>
          <cell r="EP43">
            <v>0</v>
          </cell>
          <cell r="EQ43">
            <v>0</v>
          </cell>
          <cell r="ER43">
            <v>0</v>
          </cell>
        </row>
        <row r="44">
          <cell r="BY44" t="str">
            <v>Reimburseables</v>
          </cell>
          <cell r="BZ44">
            <v>55346.92</v>
          </cell>
          <cell r="CA44">
            <v>31337.68</v>
          </cell>
          <cell r="CB44">
            <v>18025.829999999998</v>
          </cell>
          <cell r="CC44">
            <v>20415.950000000004</v>
          </cell>
          <cell r="CD44">
            <v>30849.439999999999</v>
          </cell>
          <cell r="CE44">
            <v>33125.25</v>
          </cell>
          <cell r="CF44">
            <v>32557.279999999995</v>
          </cell>
          <cell r="CG44">
            <v>0</v>
          </cell>
          <cell r="CH44">
            <v>0</v>
          </cell>
          <cell r="EI44" t="str">
            <v>Reimburseables</v>
          </cell>
          <cell r="EJ44">
            <v>54421.689291101058</v>
          </cell>
          <cell r="EK44">
            <v>29013.846153846127</v>
          </cell>
          <cell r="EL44">
            <v>28230</v>
          </cell>
          <cell r="EM44">
            <v>104900</v>
          </cell>
          <cell r="EN44">
            <v>13996.774193548386</v>
          </cell>
          <cell r="EO44">
            <v>49325</v>
          </cell>
          <cell r="EP44">
            <v>15050</v>
          </cell>
          <cell r="EQ44">
            <v>0</v>
          </cell>
          <cell r="ER44">
            <v>0</v>
          </cell>
        </row>
        <row r="45">
          <cell r="BY45">
            <v>0</v>
          </cell>
          <cell r="EI45">
            <v>0</v>
          </cell>
        </row>
        <row r="46">
          <cell r="BY46">
            <v>0</v>
          </cell>
          <cell r="EI46">
            <v>0</v>
          </cell>
        </row>
        <row r="47">
          <cell r="BY47">
            <v>0</v>
          </cell>
          <cell r="EI47">
            <v>0</v>
          </cell>
        </row>
        <row r="48">
          <cell r="BY48">
            <v>0</v>
          </cell>
          <cell r="EI48">
            <v>0</v>
          </cell>
        </row>
        <row r="49">
          <cell r="BY49">
            <v>0</v>
          </cell>
          <cell r="EI49">
            <v>0</v>
          </cell>
        </row>
        <row r="50">
          <cell r="BY50" t="str">
            <v>Personnel Expenses</v>
          </cell>
          <cell r="BZ50">
            <v>0</v>
          </cell>
          <cell r="CA50">
            <v>2394.61</v>
          </cell>
          <cell r="CB50">
            <v>38036.83</v>
          </cell>
          <cell r="CC50">
            <v>14728.45</v>
          </cell>
          <cell r="CD50">
            <v>30011.33</v>
          </cell>
          <cell r="CE50">
            <v>68710.709999999992</v>
          </cell>
          <cell r="CF50">
            <v>10652.470000000001</v>
          </cell>
          <cell r="CG50">
            <v>0</v>
          </cell>
          <cell r="CH50">
            <v>0</v>
          </cell>
          <cell r="EI50" t="str">
            <v>Personnel Expenses</v>
          </cell>
          <cell r="EJ50">
            <v>4137.6000000000004</v>
          </cell>
          <cell r="EK50">
            <v>10845.6</v>
          </cell>
          <cell r="EL50">
            <v>25733.199999999997</v>
          </cell>
          <cell r="EM50">
            <v>42469</v>
          </cell>
          <cell r="EN50">
            <v>19169.599999999999</v>
          </cell>
          <cell r="EO50">
            <v>26348</v>
          </cell>
          <cell r="EP50">
            <v>88425.453375099998</v>
          </cell>
          <cell r="EQ50">
            <v>57798.688100240004</v>
          </cell>
          <cell r="ER50">
            <v>15507.8</v>
          </cell>
        </row>
        <row r="51">
          <cell r="BY51" t="str">
            <v>Grant Expense</v>
          </cell>
          <cell r="BZ51">
            <v>0</v>
          </cell>
          <cell r="CA51">
            <v>0</v>
          </cell>
          <cell r="CB51">
            <v>0</v>
          </cell>
          <cell r="CC51">
            <v>0</v>
          </cell>
          <cell r="CD51">
            <v>0</v>
          </cell>
          <cell r="CE51">
            <v>0</v>
          </cell>
          <cell r="CF51">
            <v>0</v>
          </cell>
          <cell r="CG51">
            <v>0</v>
          </cell>
          <cell r="CH51">
            <v>0</v>
          </cell>
          <cell r="EI51" t="str">
            <v>Grant Expense</v>
          </cell>
          <cell r="EJ51">
            <v>0</v>
          </cell>
          <cell r="EK51">
            <v>500000</v>
          </cell>
          <cell r="EL51">
            <v>0</v>
          </cell>
          <cell r="EM51">
            <v>375000</v>
          </cell>
          <cell r="EN51">
            <v>0</v>
          </cell>
          <cell r="EO51">
            <v>0</v>
          </cell>
          <cell r="EP51">
            <v>0</v>
          </cell>
          <cell r="EQ51">
            <v>0</v>
          </cell>
          <cell r="ER51">
            <v>0</v>
          </cell>
        </row>
        <row r="52">
          <cell r="BY52" t="str">
            <v>Reimburseable Costs</v>
          </cell>
          <cell r="BZ52">
            <v>55346.92</v>
          </cell>
          <cell r="CA52">
            <v>31337.68</v>
          </cell>
          <cell r="CB52">
            <v>18025.829999999998</v>
          </cell>
          <cell r="CC52">
            <v>20415.950000000004</v>
          </cell>
          <cell r="CD52">
            <v>30849.439999999999</v>
          </cell>
          <cell r="CE52">
            <v>30093.52</v>
          </cell>
          <cell r="CF52">
            <v>32557.279999999995</v>
          </cell>
          <cell r="CG52">
            <v>0</v>
          </cell>
          <cell r="CH52">
            <v>0</v>
          </cell>
          <cell r="EI52" t="str">
            <v>Reimburseable Costs</v>
          </cell>
          <cell r="EJ52">
            <v>54421.689291101058</v>
          </cell>
          <cell r="EK52">
            <v>29013.846153846127</v>
          </cell>
          <cell r="EL52">
            <v>26480</v>
          </cell>
          <cell r="EM52">
            <v>94400</v>
          </cell>
          <cell r="EN52">
            <v>13996.774193548386</v>
          </cell>
          <cell r="EO52">
            <v>44950</v>
          </cell>
          <cell r="EP52">
            <v>14350</v>
          </cell>
          <cell r="EQ52">
            <v>42850</v>
          </cell>
          <cell r="ER52">
            <v>2720</v>
          </cell>
        </row>
        <row r="53">
          <cell r="BY53" t="str">
            <v>Non-Reimburseables</v>
          </cell>
          <cell r="BZ53">
            <v>0</v>
          </cell>
          <cell r="CA53">
            <v>5126.4800000000005</v>
          </cell>
          <cell r="CB53">
            <v>105.56000000000017</v>
          </cell>
          <cell r="CC53">
            <v>534.20000000000005</v>
          </cell>
          <cell r="CD53">
            <v>2439.96</v>
          </cell>
          <cell r="CE53">
            <v>6078.15</v>
          </cell>
          <cell r="CF53">
            <v>13194.250000000002</v>
          </cell>
          <cell r="CG53">
            <v>0</v>
          </cell>
          <cell r="CH53">
            <v>0</v>
          </cell>
          <cell r="EI53" t="str">
            <v>Non-Reimburseables</v>
          </cell>
          <cell r="EJ53">
            <v>525</v>
          </cell>
          <cell r="EK53">
            <v>4225</v>
          </cell>
          <cell r="EL53">
            <v>525</v>
          </cell>
          <cell r="EM53">
            <v>2200</v>
          </cell>
          <cell r="EN53">
            <v>0</v>
          </cell>
          <cell r="EO53">
            <v>15680</v>
          </cell>
          <cell r="EP53">
            <v>6075</v>
          </cell>
          <cell r="EQ53">
            <v>18325</v>
          </cell>
          <cell r="ER53">
            <v>7325</v>
          </cell>
        </row>
        <row r="54">
          <cell r="BY54">
            <v>0</v>
          </cell>
          <cell r="EI54">
            <v>0</v>
          </cell>
        </row>
        <row r="55">
          <cell r="BY55">
            <v>0</v>
          </cell>
          <cell r="EI55">
            <v>0</v>
          </cell>
        </row>
        <row r="56">
          <cell r="BY56">
            <v>0</v>
          </cell>
          <cell r="EI56">
            <v>0</v>
          </cell>
        </row>
        <row r="57">
          <cell r="BY57">
            <v>0</v>
          </cell>
          <cell r="EI57">
            <v>0</v>
          </cell>
        </row>
        <row r="58">
          <cell r="BY58">
            <v>0</v>
          </cell>
          <cell r="EI58">
            <v>0</v>
          </cell>
        </row>
        <row r="59">
          <cell r="BY59" t="str">
            <v>Allocated Staff Expenses</v>
          </cell>
          <cell r="BZ59">
            <v>5833.24</v>
          </cell>
          <cell r="CA59">
            <v>3282.14</v>
          </cell>
          <cell r="CB59">
            <v>5974.8899999999994</v>
          </cell>
          <cell r="CC59">
            <v>0</v>
          </cell>
          <cell r="CD59">
            <v>0</v>
          </cell>
          <cell r="CE59">
            <v>0</v>
          </cell>
          <cell r="CF59">
            <v>0</v>
          </cell>
          <cell r="CG59">
            <v>0</v>
          </cell>
          <cell r="CH59">
            <v>0</v>
          </cell>
          <cell r="EI59" t="str">
            <v>Allocated Staff Expenses</v>
          </cell>
          <cell r="EJ59">
            <v>2900</v>
          </cell>
          <cell r="EK59">
            <v>5525</v>
          </cell>
          <cell r="EL59">
            <v>8850</v>
          </cell>
          <cell r="EM59">
            <v>3375</v>
          </cell>
          <cell r="EN59">
            <v>8325</v>
          </cell>
          <cell r="EO59">
            <v>9890</v>
          </cell>
          <cell r="EP59">
            <v>23955</v>
          </cell>
          <cell r="EQ59">
            <v>17755</v>
          </cell>
          <cell r="ER59">
            <v>8575</v>
          </cell>
        </row>
        <row r="60">
          <cell r="BY60">
            <v>0</v>
          </cell>
          <cell r="EI60">
            <v>0</v>
          </cell>
        </row>
        <row r="63">
          <cell r="CH63" t="str">
            <v>Actual</v>
          </cell>
          <cell r="CI63" t="str">
            <v>Actual</v>
          </cell>
          <cell r="CJ63" t="str">
            <v>Actual</v>
          </cell>
          <cell r="CK63" t="str">
            <v>Actual</v>
          </cell>
          <cell r="CL63" t="str">
            <v>Actual</v>
          </cell>
          <cell r="CM63" t="str">
            <v>Actual</v>
          </cell>
          <cell r="CN63" t="str">
            <v>Actual</v>
          </cell>
          <cell r="CO63" t="str">
            <v>Actual</v>
          </cell>
          <cell r="CP63" t="str">
            <v>Actual</v>
          </cell>
          <cell r="CQ63" t="str">
            <v>Actual</v>
          </cell>
          <cell r="CR63" t="str">
            <v>Actual</v>
          </cell>
          <cell r="CS63" t="str">
            <v>Actual</v>
          </cell>
          <cell r="CT63" t="str">
            <v>Actual</v>
          </cell>
          <cell r="CU63" t="str">
            <v>Actual</v>
          </cell>
          <cell r="CV63" t="str">
            <v>Actual</v>
          </cell>
          <cell r="CW63" t="str">
            <v>Actual</v>
          </cell>
          <cell r="CX63" t="str">
            <v>Actual</v>
          </cell>
          <cell r="CY63" t="str">
            <v>Actual</v>
          </cell>
          <cell r="CZ63" t="str">
            <v>Actual</v>
          </cell>
          <cell r="DA63" t="str">
            <v>Actual</v>
          </cell>
          <cell r="DB63" t="str">
            <v>Actual</v>
          </cell>
          <cell r="DC63" t="str">
            <v>Actual</v>
          </cell>
          <cell r="DD63" t="str">
            <v>Actual</v>
          </cell>
          <cell r="DE63" t="str">
            <v>Actual</v>
          </cell>
          <cell r="DF63" t="str">
            <v>Actual</v>
          </cell>
          <cell r="DG63" t="str">
            <v>Actual</v>
          </cell>
          <cell r="DH63" t="str">
            <v>Actual</v>
          </cell>
          <cell r="DI63" t="str">
            <v>Actual</v>
          </cell>
          <cell r="DJ63" t="str">
            <v>Actual</v>
          </cell>
          <cell r="DK63" t="str">
            <v>Actual</v>
          </cell>
          <cell r="DL63" t="str">
            <v>Actual</v>
          </cell>
          <cell r="DM63" t="str">
            <v>Actual</v>
          </cell>
          <cell r="DN63" t="str">
            <v>Actual</v>
          </cell>
          <cell r="DO63" t="str">
            <v>Actual</v>
          </cell>
          <cell r="DP63" t="str">
            <v>Actual</v>
          </cell>
          <cell r="DQ63" t="str">
            <v>Actual</v>
          </cell>
          <cell r="DR63" t="str">
            <v>Actual</v>
          </cell>
          <cell r="DS63" t="str">
            <v>Actual</v>
          </cell>
          <cell r="DT63" t="str">
            <v>Actual</v>
          </cell>
          <cell r="DU63" t="str">
            <v>Actual</v>
          </cell>
          <cell r="DV63" t="str">
            <v>Actual</v>
          </cell>
          <cell r="ER63" t="str">
            <v>Forecast</v>
          </cell>
          <cell r="ES63" t="str">
            <v>Forecast</v>
          </cell>
          <cell r="ET63" t="str">
            <v>Forecast</v>
          </cell>
          <cell r="EU63" t="str">
            <v>Forecast</v>
          </cell>
          <cell r="EV63" t="str">
            <v>Forecast</v>
          </cell>
          <cell r="EW63" t="str">
            <v>Forecast</v>
          </cell>
          <cell r="EX63" t="str">
            <v>Forecast</v>
          </cell>
          <cell r="EY63" t="str">
            <v>Forecast</v>
          </cell>
          <cell r="EZ63" t="str">
            <v>Forecast</v>
          </cell>
          <cell r="FA63" t="str">
            <v>Forecast</v>
          </cell>
          <cell r="FB63" t="str">
            <v>Forecast</v>
          </cell>
          <cell r="FC63" t="str">
            <v>Forecast</v>
          </cell>
          <cell r="FD63" t="str">
            <v>Forecast</v>
          </cell>
          <cell r="FE63" t="str">
            <v>Forecast</v>
          </cell>
          <cell r="FF63" t="str">
            <v>Forecast</v>
          </cell>
          <cell r="FG63" t="str">
            <v>Forecast</v>
          </cell>
          <cell r="FH63" t="str">
            <v>Forecast</v>
          </cell>
          <cell r="FI63" t="str">
            <v>Forecast</v>
          </cell>
          <cell r="FJ63" t="str">
            <v>Forecast</v>
          </cell>
          <cell r="FK63" t="str">
            <v>Forecast</v>
          </cell>
          <cell r="FL63" t="str">
            <v>Forecast</v>
          </cell>
          <cell r="FM63" t="str">
            <v>Forecast</v>
          </cell>
          <cell r="FN63" t="str">
            <v>Forecast</v>
          </cell>
          <cell r="FO63" t="str">
            <v>Forecast</v>
          </cell>
          <cell r="FP63" t="str">
            <v>Forecast</v>
          </cell>
          <cell r="FQ63" t="str">
            <v>Forecast</v>
          </cell>
          <cell r="FR63" t="str">
            <v>Forecast</v>
          </cell>
          <cell r="FS63" t="str">
            <v>Forecast</v>
          </cell>
          <cell r="FT63" t="str">
            <v>Forecast</v>
          </cell>
          <cell r="FU63" t="str">
            <v>Forecast</v>
          </cell>
          <cell r="FV63" t="str">
            <v>Forecast</v>
          </cell>
          <cell r="FW63" t="str">
            <v>Forecast</v>
          </cell>
          <cell r="FX63" t="str">
            <v>Forecast</v>
          </cell>
          <cell r="FY63" t="str">
            <v>Forecast</v>
          </cell>
          <cell r="FZ63" t="str">
            <v>Forecast</v>
          </cell>
          <cell r="GA63" t="str">
            <v>Forecast</v>
          </cell>
          <cell r="GB63" t="str">
            <v>Forecast</v>
          </cell>
          <cell r="GC63" t="str">
            <v>Forecast</v>
          </cell>
          <cell r="GD63" t="str">
            <v>Forecast</v>
          </cell>
          <cell r="GE63" t="str">
            <v>Forecast</v>
          </cell>
          <cell r="GF63" t="str">
            <v>Forecast</v>
          </cell>
        </row>
        <row r="65">
          <cell r="CH65">
            <v>41769</v>
          </cell>
          <cell r="CI65">
            <v>41791</v>
          </cell>
          <cell r="CJ65">
            <v>41821</v>
          </cell>
          <cell r="CK65">
            <v>41852</v>
          </cell>
          <cell r="CL65">
            <v>41883</v>
          </cell>
          <cell r="CM65">
            <v>41913</v>
          </cell>
          <cell r="CN65">
            <v>41944</v>
          </cell>
          <cell r="CO65">
            <v>41974</v>
          </cell>
          <cell r="CP65">
            <v>42005</v>
          </cell>
          <cell r="CQ65">
            <v>42036</v>
          </cell>
          <cell r="CR65">
            <v>42064</v>
          </cell>
          <cell r="CS65">
            <v>42095</v>
          </cell>
          <cell r="CT65">
            <v>42125</v>
          </cell>
          <cell r="CU65">
            <v>42156</v>
          </cell>
          <cell r="CV65">
            <v>42186</v>
          </cell>
          <cell r="CW65">
            <v>42217</v>
          </cell>
          <cell r="CX65">
            <v>42248</v>
          </cell>
          <cell r="CY65">
            <v>42278</v>
          </cell>
          <cell r="CZ65">
            <v>42309</v>
          </cell>
          <cell r="DA65">
            <v>42339</v>
          </cell>
          <cell r="DB65">
            <v>42370</v>
          </cell>
          <cell r="DC65">
            <v>42401</v>
          </cell>
          <cell r="DD65">
            <v>42430</v>
          </cell>
          <cell r="DE65">
            <v>42461</v>
          </cell>
          <cell r="DF65">
            <v>42491</v>
          </cell>
          <cell r="DG65">
            <v>42522</v>
          </cell>
          <cell r="DH65">
            <v>42552</v>
          </cell>
          <cell r="DI65">
            <v>42583</v>
          </cell>
          <cell r="DJ65">
            <v>42614</v>
          </cell>
          <cell r="DK65">
            <v>42644</v>
          </cell>
          <cell r="DL65">
            <v>42675</v>
          </cell>
          <cell r="DM65">
            <v>42705</v>
          </cell>
          <cell r="DN65">
            <v>42736</v>
          </cell>
          <cell r="DO65">
            <v>42767</v>
          </cell>
          <cell r="DP65">
            <v>42795</v>
          </cell>
          <cell r="DQ65">
            <v>42826</v>
          </cell>
          <cell r="DR65">
            <v>42856</v>
          </cell>
          <cell r="DS65">
            <v>42887</v>
          </cell>
          <cell r="DT65">
            <v>42917</v>
          </cell>
          <cell r="DU65">
            <v>42948</v>
          </cell>
          <cell r="DV65">
            <v>42979</v>
          </cell>
          <cell r="ER65">
            <v>41769</v>
          </cell>
          <cell r="ES65">
            <v>41791</v>
          </cell>
          <cell r="ET65">
            <v>41821</v>
          </cell>
          <cell r="EU65">
            <v>41852</v>
          </cell>
          <cell r="EV65">
            <v>41883</v>
          </cell>
          <cell r="EW65">
            <v>41913</v>
          </cell>
          <cell r="EX65">
            <v>41944</v>
          </cell>
          <cell r="EY65">
            <v>41974</v>
          </cell>
          <cell r="EZ65">
            <v>42005</v>
          </cell>
          <cell r="FA65">
            <v>42036</v>
          </cell>
          <cell r="FB65">
            <v>42064</v>
          </cell>
          <cell r="FC65">
            <v>42095</v>
          </cell>
          <cell r="FD65">
            <v>42125</v>
          </cell>
          <cell r="FE65">
            <v>42156</v>
          </cell>
          <cell r="FF65">
            <v>42186</v>
          </cell>
          <cell r="FG65">
            <v>42217</v>
          </cell>
          <cell r="FH65">
            <v>42248</v>
          </cell>
          <cell r="FI65">
            <v>42278</v>
          </cell>
          <cell r="FJ65">
            <v>42309</v>
          </cell>
          <cell r="FK65">
            <v>42339</v>
          </cell>
          <cell r="FL65">
            <v>42370</v>
          </cell>
          <cell r="FM65">
            <v>42401</v>
          </cell>
          <cell r="FN65">
            <v>42430</v>
          </cell>
          <cell r="FO65">
            <v>42461</v>
          </cell>
          <cell r="FP65">
            <v>42491</v>
          </cell>
          <cell r="FQ65">
            <v>42522</v>
          </cell>
          <cell r="FR65">
            <v>42552</v>
          </cell>
          <cell r="FS65">
            <v>42583</v>
          </cell>
          <cell r="FT65">
            <v>42614</v>
          </cell>
          <cell r="FU65">
            <v>42644</v>
          </cell>
          <cell r="FV65">
            <v>42675</v>
          </cell>
          <cell r="FW65">
            <v>42705</v>
          </cell>
          <cell r="FX65">
            <v>42736</v>
          </cell>
          <cell r="FY65">
            <v>42767</v>
          </cell>
          <cell r="FZ65">
            <v>42795</v>
          </cell>
          <cell r="GA65">
            <v>42826</v>
          </cell>
          <cell r="GB65">
            <v>42856</v>
          </cell>
          <cell r="GC65">
            <v>42887</v>
          </cell>
          <cell r="GD65">
            <v>42917</v>
          </cell>
          <cell r="GE65">
            <v>42948</v>
          </cell>
          <cell r="GF65">
            <v>42979</v>
          </cell>
        </row>
        <row r="67">
          <cell r="CG67" t="str">
            <v>Personnel Fees</v>
          </cell>
          <cell r="CH67">
            <v>0</v>
          </cell>
          <cell r="CI67">
            <v>0</v>
          </cell>
          <cell r="CJ67">
            <v>0</v>
          </cell>
          <cell r="CK67">
            <v>0</v>
          </cell>
          <cell r="CL67">
            <v>0</v>
          </cell>
          <cell r="CM67">
            <v>0</v>
          </cell>
          <cell r="CN67">
            <v>0</v>
          </cell>
          <cell r="CO67">
            <v>0</v>
          </cell>
          <cell r="CP67">
            <v>0</v>
          </cell>
          <cell r="CQ67">
            <v>0</v>
          </cell>
          <cell r="CR67">
            <v>0</v>
          </cell>
          <cell r="CS67">
            <v>0</v>
          </cell>
          <cell r="CT67">
            <v>0</v>
          </cell>
          <cell r="CU67">
            <v>0</v>
          </cell>
          <cell r="CV67">
            <v>0</v>
          </cell>
          <cell r="CW67">
            <v>0</v>
          </cell>
          <cell r="CX67">
            <v>0</v>
          </cell>
          <cell r="CY67">
            <v>0</v>
          </cell>
          <cell r="CZ67">
            <v>0</v>
          </cell>
          <cell r="DA67">
            <v>0</v>
          </cell>
          <cell r="DB67">
            <v>0</v>
          </cell>
          <cell r="DC67">
            <v>0</v>
          </cell>
          <cell r="DD67">
            <v>0</v>
          </cell>
          <cell r="DE67">
            <v>0</v>
          </cell>
          <cell r="DF67">
            <v>0</v>
          </cell>
          <cell r="DG67">
            <v>0</v>
          </cell>
          <cell r="DH67">
            <v>0</v>
          </cell>
          <cell r="DI67">
            <v>0</v>
          </cell>
          <cell r="DJ67">
            <v>0</v>
          </cell>
          <cell r="DK67">
            <v>0</v>
          </cell>
          <cell r="DL67">
            <v>0</v>
          </cell>
          <cell r="DM67">
            <v>0</v>
          </cell>
          <cell r="DN67">
            <v>0</v>
          </cell>
          <cell r="DO67">
            <v>0</v>
          </cell>
          <cell r="DP67">
            <v>0</v>
          </cell>
          <cell r="DQ67">
            <v>0</v>
          </cell>
          <cell r="DR67">
            <v>0</v>
          </cell>
          <cell r="DS67">
            <v>0</v>
          </cell>
          <cell r="DT67">
            <v>0</v>
          </cell>
          <cell r="DU67">
            <v>0</v>
          </cell>
          <cell r="DV67">
            <v>0</v>
          </cell>
          <cell r="EQ67" t="str">
            <v>Personnel Fees</v>
          </cell>
          <cell r="ER67">
            <v>35301.5</v>
          </cell>
          <cell r="ES67">
            <v>30283</v>
          </cell>
          <cell r="ET67">
            <v>34324.369565217392</v>
          </cell>
          <cell r="EU67">
            <v>33334.369565217392</v>
          </cell>
          <cell r="EV67">
            <v>34324.369565217392</v>
          </cell>
          <cell r="EW67">
            <v>33334.369565217392</v>
          </cell>
          <cell r="EX67">
            <v>34324.369565217392</v>
          </cell>
          <cell r="EY67">
            <v>33334.369565217392</v>
          </cell>
          <cell r="EZ67">
            <v>34324.369565217392</v>
          </cell>
          <cell r="FA67">
            <v>33334.369565217392</v>
          </cell>
          <cell r="FB67">
            <v>33334.369565217392</v>
          </cell>
          <cell r="FC67">
            <v>33334.369565217392</v>
          </cell>
          <cell r="FD67">
            <v>33334.369565217392</v>
          </cell>
          <cell r="FE67">
            <v>36634.369565217392</v>
          </cell>
          <cell r="FF67">
            <v>33334.369565217392</v>
          </cell>
          <cell r="FG67">
            <v>33334.369565217392</v>
          </cell>
          <cell r="FH67">
            <v>33334.369565217392</v>
          </cell>
          <cell r="FI67">
            <v>33334.369565217392</v>
          </cell>
          <cell r="FJ67">
            <v>33334.369565217392</v>
          </cell>
          <cell r="FK67">
            <v>33334.369565217392</v>
          </cell>
          <cell r="FL67">
            <v>33334.369565217392</v>
          </cell>
          <cell r="FM67">
            <v>33334.369565217392</v>
          </cell>
          <cell r="FN67">
            <v>33334.369565217392</v>
          </cell>
          <cell r="FO67">
            <v>33334.369565217392</v>
          </cell>
          <cell r="FP67">
            <v>33334.369565217392</v>
          </cell>
          <cell r="FQ67">
            <v>36634.369565217392</v>
          </cell>
          <cell r="FR67">
            <v>33334.369565217392</v>
          </cell>
          <cell r="FS67">
            <v>33334.369565217392</v>
          </cell>
          <cell r="FT67">
            <v>33334.369565217392</v>
          </cell>
          <cell r="FU67">
            <v>33334.369565217392</v>
          </cell>
          <cell r="FV67">
            <v>34984.369565217392</v>
          </cell>
          <cell r="FW67">
            <v>33334.369565217392</v>
          </cell>
          <cell r="FX67">
            <v>33334.369565217392</v>
          </cell>
          <cell r="FY67">
            <v>33334.369565217392</v>
          </cell>
          <cell r="FZ67">
            <v>33334.369565217392</v>
          </cell>
          <cell r="GA67">
            <v>33334.369565217392</v>
          </cell>
          <cell r="GB67">
            <v>33334.369565217392</v>
          </cell>
          <cell r="GC67">
            <v>36634.369565217392</v>
          </cell>
          <cell r="GD67">
            <v>33334.369565217392</v>
          </cell>
          <cell r="GE67">
            <v>33334.369565217392</v>
          </cell>
          <cell r="GF67">
            <v>11599.369565217392</v>
          </cell>
        </row>
        <row r="68">
          <cell r="CG68" t="str">
            <v>Milestones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  <cell r="CP68">
            <v>0</v>
          </cell>
          <cell r="CQ68">
            <v>0</v>
          </cell>
          <cell r="CR68">
            <v>0</v>
          </cell>
          <cell r="CS68">
            <v>0</v>
          </cell>
          <cell r="CT68">
            <v>0</v>
          </cell>
          <cell r="CU68">
            <v>0</v>
          </cell>
          <cell r="CV68">
            <v>0</v>
          </cell>
          <cell r="CW68">
            <v>0</v>
          </cell>
          <cell r="CX68">
            <v>0</v>
          </cell>
          <cell r="CY68">
            <v>0</v>
          </cell>
          <cell r="CZ68">
            <v>0</v>
          </cell>
          <cell r="DA68">
            <v>0</v>
          </cell>
          <cell r="DB68">
            <v>0</v>
          </cell>
          <cell r="DC68">
            <v>0</v>
          </cell>
          <cell r="DD68">
            <v>0</v>
          </cell>
          <cell r="DE68">
            <v>0</v>
          </cell>
          <cell r="DF68">
            <v>0</v>
          </cell>
          <cell r="DG68">
            <v>0</v>
          </cell>
          <cell r="DH68">
            <v>0</v>
          </cell>
          <cell r="DI68">
            <v>0</v>
          </cell>
          <cell r="DJ68">
            <v>0</v>
          </cell>
          <cell r="DK68">
            <v>0</v>
          </cell>
          <cell r="DL68">
            <v>0</v>
          </cell>
          <cell r="DM68">
            <v>0</v>
          </cell>
          <cell r="DN68">
            <v>0</v>
          </cell>
          <cell r="DO68">
            <v>0</v>
          </cell>
          <cell r="DP68">
            <v>0</v>
          </cell>
          <cell r="DQ68">
            <v>0</v>
          </cell>
          <cell r="DR68">
            <v>0</v>
          </cell>
          <cell r="DS68">
            <v>0</v>
          </cell>
          <cell r="DT68">
            <v>0</v>
          </cell>
          <cell r="DU68">
            <v>0</v>
          </cell>
          <cell r="DV68">
            <v>0</v>
          </cell>
          <cell r="EQ68" t="str">
            <v>Milestones</v>
          </cell>
          <cell r="ER68">
            <v>0</v>
          </cell>
          <cell r="ES68">
            <v>165000</v>
          </cell>
          <cell r="ET68">
            <v>0</v>
          </cell>
          <cell r="EU68">
            <v>0</v>
          </cell>
          <cell r="EV68">
            <v>187500</v>
          </cell>
          <cell r="EW68">
            <v>0</v>
          </cell>
          <cell r="EX68">
            <v>0</v>
          </cell>
          <cell r="EY68">
            <v>32500</v>
          </cell>
          <cell r="EZ68">
            <v>0</v>
          </cell>
          <cell r="FA68">
            <v>0</v>
          </cell>
          <cell r="FB68">
            <v>32500</v>
          </cell>
          <cell r="FC68">
            <v>0</v>
          </cell>
          <cell r="FD68">
            <v>200000</v>
          </cell>
          <cell r="FE68">
            <v>32500</v>
          </cell>
          <cell r="FF68">
            <v>0</v>
          </cell>
          <cell r="FG68">
            <v>0</v>
          </cell>
          <cell r="FH68">
            <v>187500</v>
          </cell>
          <cell r="FI68">
            <v>0</v>
          </cell>
          <cell r="FJ68">
            <v>0</v>
          </cell>
          <cell r="FK68">
            <v>32500</v>
          </cell>
          <cell r="FL68">
            <v>0</v>
          </cell>
          <cell r="FM68">
            <v>0</v>
          </cell>
          <cell r="FN68">
            <v>32500</v>
          </cell>
          <cell r="FO68">
            <v>0</v>
          </cell>
          <cell r="FP68">
            <v>0</v>
          </cell>
          <cell r="FQ68">
            <v>32500</v>
          </cell>
          <cell r="FR68">
            <v>0</v>
          </cell>
          <cell r="FS68">
            <v>0</v>
          </cell>
          <cell r="FT68">
            <v>187500</v>
          </cell>
          <cell r="FU68">
            <v>0</v>
          </cell>
          <cell r="FV68">
            <v>0</v>
          </cell>
          <cell r="FW68">
            <v>32500</v>
          </cell>
          <cell r="FX68">
            <v>0</v>
          </cell>
          <cell r="FY68">
            <v>0</v>
          </cell>
          <cell r="FZ68">
            <v>32500</v>
          </cell>
          <cell r="GA68">
            <v>0</v>
          </cell>
          <cell r="GB68">
            <v>0</v>
          </cell>
          <cell r="GC68">
            <v>32500</v>
          </cell>
          <cell r="GD68">
            <v>0</v>
          </cell>
          <cell r="GE68">
            <v>0</v>
          </cell>
          <cell r="GF68">
            <v>252500</v>
          </cell>
        </row>
        <row r="69">
          <cell r="CG69" t="str">
            <v>Grants</v>
          </cell>
          <cell r="CH69">
            <v>0</v>
          </cell>
          <cell r="CI69">
            <v>0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  <cell r="CN69">
            <v>0</v>
          </cell>
          <cell r="CO69">
            <v>0</v>
          </cell>
          <cell r="CP69">
            <v>0</v>
          </cell>
          <cell r="CQ69">
            <v>0</v>
          </cell>
          <cell r="CR69">
            <v>0</v>
          </cell>
          <cell r="CS69">
            <v>0</v>
          </cell>
          <cell r="CT69">
            <v>0</v>
          </cell>
          <cell r="CU69">
            <v>0</v>
          </cell>
          <cell r="CV69">
            <v>0</v>
          </cell>
          <cell r="CW69">
            <v>0</v>
          </cell>
          <cell r="CX69">
            <v>0</v>
          </cell>
          <cell r="CY69">
            <v>0</v>
          </cell>
          <cell r="CZ69">
            <v>0</v>
          </cell>
          <cell r="DA69">
            <v>0</v>
          </cell>
          <cell r="DB69">
            <v>0</v>
          </cell>
          <cell r="DC69">
            <v>0</v>
          </cell>
          <cell r="DD69">
            <v>0</v>
          </cell>
          <cell r="DE69">
            <v>0</v>
          </cell>
          <cell r="DF69">
            <v>0</v>
          </cell>
          <cell r="DG69">
            <v>0</v>
          </cell>
          <cell r="DH69">
            <v>0</v>
          </cell>
          <cell r="DI69">
            <v>0</v>
          </cell>
          <cell r="DJ69">
            <v>0</v>
          </cell>
          <cell r="DK69">
            <v>0</v>
          </cell>
          <cell r="DL69">
            <v>0</v>
          </cell>
          <cell r="DM69">
            <v>0</v>
          </cell>
          <cell r="DN69">
            <v>0</v>
          </cell>
          <cell r="DO69">
            <v>0</v>
          </cell>
          <cell r="DP69">
            <v>0</v>
          </cell>
          <cell r="DQ69">
            <v>0</v>
          </cell>
          <cell r="DR69">
            <v>0</v>
          </cell>
          <cell r="DS69">
            <v>0</v>
          </cell>
          <cell r="DT69">
            <v>0</v>
          </cell>
          <cell r="DU69">
            <v>0</v>
          </cell>
          <cell r="DV69">
            <v>0</v>
          </cell>
          <cell r="EQ69" t="str">
            <v>Grants</v>
          </cell>
          <cell r="ER69">
            <v>270000</v>
          </cell>
          <cell r="ES69">
            <v>0</v>
          </cell>
          <cell r="ET69">
            <v>0</v>
          </cell>
          <cell r="EU69">
            <v>263263</v>
          </cell>
          <cell r="EV69">
            <v>250000</v>
          </cell>
          <cell r="EW69">
            <v>0</v>
          </cell>
          <cell r="EX69">
            <v>463262.99999999988</v>
          </cell>
          <cell r="EY69">
            <v>250000</v>
          </cell>
          <cell r="EZ69">
            <v>0</v>
          </cell>
          <cell r="FA69">
            <v>463262.99999999988</v>
          </cell>
          <cell r="FB69">
            <v>250000</v>
          </cell>
          <cell r="FC69">
            <v>567272.72727272718</v>
          </cell>
          <cell r="FD69">
            <v>463262.99999999988</v>
          </cell>
          <cell r="FE69">
            <v>250000</v>
          </cell>
          <cell r="FF69">
            <v>567272.72727272718</v>
          </cell>
          <cell r="FG69">
            <v>463262.99999999988</v>
          </cell>
          <cell r="FH69">
            <v>250000</v>
          </cell>
          <cell r="FI69">
            <v>567272.72727272718</v>
          </cell>
          <cell r="FJ69">
            <v>463262.99999999988</v>
          </cell>
          <cell r="FK69">
            <v>250000</v>
          </cell>
          <cell r="FL69">
            <v>567272.72727272718</v>
          </cell>
          <cell r="FM69">
            <v>463262.99999999988</v>
          </cell>
          <cell r="FN69">
            <v>250000</v>
          </cell>
          <cell r="FO69">
            <v>0</v>
          </cell>
          <cell r="FP69">
            <v>0</v>
          </cell>
          <cell r="FQ69">
            <v>0</v>
          </cell>
          <cell r="FR69">
            <v>0</v>
          </cell>
          <cell r="FS69">
            <v>0</v>
          </cell>
          <cell r="FT69">
            <v>0</v>
          </cell>
          <cell r="FU69">
            <v>0</v>
          </cell>
          <cell r="FV69">
            <v>0</v>
          </cell>
          <cell r="FW69">
            <v>0</v>
          </cell>
          <cell r="FX69">
            <v>0</v>
          </cell>
          <cell r="FY69">
            <v>0</v>
          </cell>
          <cell r="FZ69">
            <v>0</v>
          </cell>
          <cell r="GA69">
            <v>0</v>
          </cell>
          <cell r="GB69">
            <v>0</v>
          </cell>
          <cell r="GC69">
            <v>0</v>
          </cell>
          <cell r="GD69">
            <v>0</v>
          </cell>
          <cell r="GE69">
            <v>0</v>
          </cell>
          <cell r="GF69">
            <v>0</v>
          </cell>
        </row>
        <row r="70">
          <cell r="CG70" t="str">
            <v>Reimburseables</v>
          </cell>
          <cell r="CH70">
            <v>0</v>
          </cell>
          <cell r="CI70">
            <v>0</v>
          </cell>
          <cell r="CJ70">
            <v>0</v>
          </cell>
          <cell r="CK70">
            <v>0</v>
          </cell>
          <cell r="CL70">
            <v>0</v>
          </cell>
          <cell r="CM70">
            <v>0</v>
          </cell>
          <cell r="CN70">
            <v>0</v>
          </cell>
          <cell r="CO70">
            <v>0</v>
          </cell>
          <cell r="CP70">
            <v>0</v>
          </cell>
          <cell r="CQ70">
            <v>0</v>
          </cell>
          <cell r="CR70">
            <v>0</v>
          </cell>
          <cell r="CS70">
            <v>0</v>
          </cell>
          <cell r="CT70">
            <v>0</v>
          </cell>
          <cell r="CU70">
            <v>0</v>
          </cell>
          <cell r="CV70">
            <v>0</v>
          </cell>
          <cell r="CW70">
            <v>0</v>
          </cell>
          <cell r="CX70">
            <v>0</v>
          </cell>
          <cell r="CY70">
            <v>0</v>
          </cell>
          <cell r="CZ70">
            <v>0</v>
          </cell>
          <cell r="DA70">
            <v>0</v>
          </cell>
          <cell r="DB70">
            <v>0</v>
          </cell>
          <cell r="DC70">
            <v>0</v>
          </cell>
          <cell r="DD70">
            <v>0</v>
          </cell>
          <cell r="DE70">
            <v>0</v>
          </cell>
          <cell r="DF70">
            <v>0</v>
          </cell>
          <cell r="DG70">
            <v>0</v>
          </cell>
          <cell r="DH70">
            <v>0</v>
          </cell>
          <cell r="DI70">
            <v>0</v>
          </cell>
          <cell r="DJ70">
            <v>0</v>
          </cell>
          <cell r="DK70">
            <v>0</v>
          </cell>
          <cell r="DL70">
            <v>0</v>
          </cell>
          <cell r="DM70">
            <v>0</v>
          </cell>
          <cell r="DN70">
            <v>0</v>
          </cell>
          <cell r="DO70">
            <v>0</v>
          </cell>
          <cell r="DP70">
            <v>0</v>
          </cell>
          <cell r="DQ70">
            <v>0</v>
          </cell>
          <cell r="DR70">
            <v>0</v>
          </cell>
          <cell r="DS70">
            <v>0</v>
          </cell>
          <cell r="DT70">
            <v>0</v>
          </cell>
          <cell r="DU70">
            <v>0</v>
          </cell>
          <cell r="DV70">
            <v>0</v>
          </cell>
          <cell r="EQ70" t="str">
            <v>Reimburseables</v>
          </cell>
          <cell r="ER70">
            <v>31250</v>
          </cell>
          <cell r="ES70">
            <v>70710</v>
          </cell>
          <cell r="ET70">
            <v>11550</v>
          </cell>
          <cell r="EU70">
            <v>11256.521739130432</v>
          </cell>
          <cell r="EV70">
            <v>92688.925739130413</v>
          </cell>
          <cell r="EW70">
            <v>37356.521739130432</v>
          </cell>
          <cell r="EX70">
            <v>11256.521739130432</v>
          </cell>
          <cell r="EY70">
            <v>60388.925739130413</v>
          </cell>
          <cell r="EZ70">
            <v>37356.521739130432</v>
          </cell>
          <cell r="FA70">
            <v>10356.521739130432</v>
          </cell>
          <cell r="FB70">
            <v>61288.925739130413</v>
          </cell>
          <cell r="FC70">
            <v>37356.52173913049</v>
          </cell>
          <cell r="FD70">
            <v>71621.976284584962</v>
          </cell>
          <cell r="FE70">
            <v>60388.925739130413</v>
          </cell>
          <cell r="FF70">
            <v>38256.52173913049</v>
          </cell>
          <cell r="FG70">
            <v>71621.976284584962</v>
          </cell>
          <cell r="FH70">
            <v>119678.92573913041</v>
          </cell>
          <cell r="FI70">
            <v>37356.52173913049</v>
          </cell>
          <cell r="FJ70">
            <v>72521.976284584962</v>
          </cell>
          <cell r="FK70">
            <v>60388.925739130413</v>
          </cell>
          <cell r="FL70">
            <v>37356.52173913049</v>
          </cell>
          <cell r="FM70">
            <v>71621.976284584962</v>
          </cell>
          <cell r="FN70">
            <v>61288.925739130413</v>
          </cell>
          <cell r="FO70">
            <v>198981.52173913043</v>
          </cell>
          <cell r="FP70">
            <v>198981.52173913043</v>
          </cell>
          <cell r="FQ70">
            <v>198981.52173913043</v>
          </cell>
          <cell r="FR70">
            <v>199881.52173913043</v>
          </cell>
          <cell r="FS70">
            <v>198981.52173913043</v>
          </cell>
          <cell r="FT70">
            <v>264200.52173913043</v>
          </cell>
          <cell r="FU70">
            <v>199881.52173913043</v>
          </cell>
          <cell r="FV70">
            <v>198981.52173913043</v>
          </cell>
          <cell r="FW70">
            <v>198981.52173913043</v>
          </cell>
          <cell r="FX70">
            <v>199881.52173913043</v>
          </cell>
          <cell r="FY70">
            <v>198981.52173913043</v>
          </cell>
          <cell r="FZ70">
            <v>198981.52173913043</v>
          </cell>
          <cell r="GA70">
            <v>199881.52173913043</v>
          </cell>
          <cell r="GB70">
            <v>198981.52173913043</v>
          </cell>
          <cell r="GC70">
            <v>199881.52173913043</v>
          </cell>
          <cell r="GD70">
            <v>198981.52173913043</v>
          </cell>
          <cell r="GE70">
            <v>199881.52173913043</v>
          </cell>
          <cell r="GF70">
            <v>198981.52173913043</v>
          </cell>
        </row>
        <row r="71">
          <cell r="CG71">
            <v>0</v>
          </cell>
          <cell r="EQ71">
            <v>0</v>
          </cell>
        </row>
        <row r="72">
          <cell r="CG72">
            <v>0</v>
          </cell>
          <cell r="EQ72">
            <v>0</v>
          </cell>
        </row>
        <row r="73">
          <cell r="CG73">
            <v>0</v>
          </cell>
          <cell r="EQ73">
            <v>0</v>
          </cell>
        </row>
        <row r="74">
          <cell r="CG74">
            <v>0</v>
          </cell>
          <cell r="EQ74">
            <v>0</v>
          </cell>
        </row>
        <row r="75">
          <cell r="CG75">
            <v>0</v>
          </cell>
          <cell r="EQ75">
            <v>0</v>
          </cell>
        </row>
        <row r="76">
          <cell r="CG76" t="str">
            <v>Personnel Expenses</v>
          </cell>
          <cell r="CH76" t="e">
            <v>#VALUE!</v>
          </cell>
          <cell r="CI76" t="e">
            <v>#VALUE!</v>
          </cell>
          <cell r="CJ76" t="e">
            <v>#VALUE!</v>
          </cell>
          <cell r="CK76" t="e">
            <v>#VALUE!</v>
          </cell>
          <cell r="CL76" t="e">
            <v>#VALUE!</v>
          </cell>
          <cell r="CM76" t="e">
            <v>#VALUE!</v>
          </cell>
          <cell r="CN76" t="e">
            <v>#VALUE!</v>
          </cell>
          <cell r="CO76" t="e">
            <v>#VALUE!</v>
          </cell>
          <cell r="CP76" t="e">
            <v>#VALUE!</v>
          </cell>
          <cell r="CQ76" t="e">
            <v>#VALUE!</v>
          </cell>
          <cell r="CR76" t="e">
            <v>#VALUE!</v>
          </cell>
          <cell r="CS76" t="e">
            <v>#VALUE!</v>
          </cell>
          <cell r="CT76" t="e">
            <v>#VALUE!</v>
          </cell>
          <cell r="CU76" t="e">
            <v>#VALUE!</v>
          </cell>
          <cell r="CV76" t="e">
            <v>#VALUE!</v>
          </cell>
          <cell r="CW76" t="e">
            <v>#VALUE!</v>
          </cell>
          <cell r="CX76" t="e">
            <v>#VALUE!</v>
          </cell>
          <cell r="CY76" t="e">
            <v>#VALUE!</v>
          </cell>
          <cell r="CZ76" t="e">
            <v>#VALUE!</v>
          </cell>
          <cell r="DA76" t="e">
            <v>#VALUE!</v>
          </cell>
          <cell r="DB76" t="e">
            <v>#VALUE!</v>
          </cell>
          <cell r="DC76" t="e">
            <v>#VALUE!</v>
          </cell>
          <cell r="DD76" t="e">
            <v>#VALUE!</v>
          </cell>
          <cell r="DE76" t="e">
            <v>#VALUE!</v>
          </cell>
          <cell r="DF76" t="e">
            <v>#VALUE!</v>
          </cell>
          <cell r="DG76" t="e">
            <v>#VALUE!</v>
          </cell>
          <cell r="DH76" t="e">
            <v>#VALUE!</v>
          </cell>
          <cell r="DI76" t="e">
            <v>#VALUE!</v>
          </cell>
          <cell r="DJ76" t="e">
            <v>#VALUE!</v>
          </cell>
          <cell r="DK76" t="e">
            <v>#VALUE!</v>
          </cell>
          <cell r="DL76" t="e">
            <v>#VALUE!</v>
          </cell>
          <cell r="DM76" t="e">
            <v>#VALUE!</v>
          </cell>
          <cell r="DN76" t="e">
            <v>#VALUE!</v>
          </cell>
          <cell r="DO76" t="e">
            <v>#VALUE!</v>
          </cell>
          <cell r="DP76" t="e">
            <v>#VALUE!</v>
          </cell>
          <cell r="DQ76" t="e">
            <v>#VALUE!</v>
          </cell>
          <cell r="DR76" t="e">
            <v>#VALUE!</v>
          </cell>
          <cell r="DS76" t="e">
            <v>#VALUE!</v>
          </cell>
          <cell r="DT76" t="e">
            <v>#VALUE!</v>
          </cell>
          <cell r="DU76" t="e">
            <v>#VALUE!</v>
          </cell>
          <cell r="DV76" t="e">
            <v>#VALUE!</v>
          </cell>
          <cell r="EQ76" t="str">
            <v>Personnel Expenses</v>
          </cell>
          <cell r="ER76">
            <v>42845</v>
          </cell>
          <cell r="ES76">
            <v>39302.043478260872</v>
          </cell>
          <cell r="ET76">
            <v>46082.478260869568</v>
          </cell>
          <cell r="EU76">
            <v>44282.478260869568</v>
          </cell>
          <cell r="EV76">
            <v>46082.478260869568</v>
          </cell>
          <cell r="EW76">
            <v>45863.407826086957</v>
          </cell>
          <cell r="EX76">
            <v>47663.407826086957</v>
          </cell>
          <cell r="EY76">
            <v>45863.407826086957</v>
          </cell>
          <cell r="EZ76">
            <v>47663.407826086957</v>
          </cell>
          <cell r="FA76">
            <v>45863.407826086957</v>
          </cell>
          <cell r="FB76">
            <v>45863.407826086957</v>
          </cell>
          <cell r="FC76">
            <v>45863.407826086957</v>
          </cell>
          <cell r="FD76">
            <v>45863.407826086957</v>
          </cell>
          <cell r="FE76">
            <v>51863.407826086957</v>
          </cell>
          <cell r="FF76">
            <v>45863.407826086957</v>
          </cell>
          <cell r="FG76">
            <v>45863.407826086957</v>
          </cell>
          <cell r="FH76">
            <v>45863.407826086957</v>
          </cell>
          <cell r="FI76">
            <v>47573.890800000001</v>
          </cell>
          <cell r="FJ76">
            <v>47573.890800000001</v>
          </cell>
          <cell r="FK76">
            <v>47573.890800000001</v>
          </cell>
          <cell r="FL76">
            <v>47573.890800000001</v>
          </cell>
          <cell r="FM76">
            <v>47573.890800000001</v>
          </cell>
          <cell r="FN76">
            <v>47573.890800000001</v>
          </cell>
          <cell r="FO76">
            <v>47573.890800000001</v>
          </cell>
          <cell r="FP76">
            <v>47573.890800000001</v>
          </cell>
          <cell r="FQ76">
            <v>53573.890800000001</v>
          </cell>
          <cell r="FR76">
            <v>47573.890800000001</v>
          </cell>
          <cell r="FS76">
            <v>47573.890800000001</v>
          </cell>
          <cell r="FT76">
            <v>47573.890800000001</v>
          </cell>
          <cell r="FU76">
            <v>49426.026337043477</v>
          </cell>
          <cell r="FV76">
            <v>52426.026337043477</v>
          </cell>
          <cell r="FW76">
            <v>49426.026337043477</v>
          </cell>
          <cell r="FX76">
            <v>49426.026337043477</v>
          </cell>
          <cell r="FY76">
            <v>49426.026337043477</v>
          </cell>
          <cell r="FZ76">
            <v>49426.026337043477</v>
          </cell>
          <cell r="GA76">
            <v>49426.026337043477</v>
          </cell>
          <cell r="GB76">
            <v>49426.026337043477</v>
          </cell>
          <cell r="GC76">
            <v>55426.026337043477</v>
          </cell>
          <cell r="GD76">
            <v>49426.026337043477</v>
          </cell>
          <cell r="GE76">
            <v>49426.026337043477</v>
          </cell>
          <cell r="GF76">
            <v>15027.1041266087</v>
          </cell>
        </row>
        <row r="77">
          <cell r="CG77" t="str">
            <v>Grant Expense</v>
          </cell>
          <cell r="CH77">
            <v>0</v>
          </cell>
          <cell r="CI77">
            <v>0</v>
          </cell>
          <cell r="CJ77">
            <v>0</v>
          </cell>
          <cell r="CK77">
            <v>0</v>
          </cell>
          <cell r="CL77">
            <v>0</v>
          </cell>
          <cell r="CM77">
            <v>0</v>
          </cell>
          <cell r="CN77">
            <v>0</v>
          </cell>
          <cell r="CO77">
            <v>0</v>
          </cell>
          <cell r="CP77">
            <v>0</v>
          </cell>
          <cell r="CQ77">
            <v>0</v>
          </cell>
          <cell r="CR77">
            <v>0</v>
          </cell>
          <cell r="CS77">
            <v>0</v>
          </cell>
          <cell r="CT77">
            <v>0</v>
          </cell>
          <cell r="CU77">
            <v>0</v>
          </cell>
          <cell r="CV77">
            <v>0</v>
          </cell>
          <cell r="CW77">
            <v>0</v>
          </cell>
          <cell r="CX77">
            <v>0</v>
          </cell>
          <cell r="CY77">
            <v>0</v>
          </cell>
          <cell r="CZ77">
            <v>0</v>
          </cell>
          <cell r="DA77">
            <v>0</v>
          </cell>
          <cell r="DB77">
            <v>0</v>
          </cell>
          <cell r="DC77">
            <v>0</v>
          </cell>
          <cell r="DD77">
            <v>0</v>
          </cell>
          <cell r="DE77">
            <v>0</v>
          </cell>
          <cell r="DF77">
            <v>0</v>
          </cell>
          <cell r="DG77">
            <v>0</v>
          </cell>
          <cell r="DH77">
            <v>0</v>
          </cell>
          <cell r="DI77">
            <v>0</v>
          </cell>
          <cell r="DJ77">
            <v>0</v>
          </cell>
          <cell r="DK77">
            <v>0</v>
          </cell>
          <cell r="DL77">
            <v>0</v>
          </cell>
          <cell r="DM77">
            <v>0</v>
          </cell>
          <cell r="DN77">
            <v>0</v>
          </cell>
          <cell r="DO77">
            <v>0</v>
          </cell>
          <cell r="DP77">
            <v>0</v>
          </cell>
          <cell r="DQ77">
            <v>0</v>
          </cell>
          <cell r="DR77">
            <v>0</v>
          </cell>
          <cell r="DS77">
            <v>0</v>
          </cell>
          <cell r="DT77">
            <v>0</v>
          </cell>
          <cell r="DU77">
            <v>0</v>
          </cell>
          <cell r="DV77">
            <v>0</v>
          </cell>
          <cell r="EQ77" t="str">
            <v>Grant Expense</v>
          </cell>
          <cell r="ER77">
            <v>270000</v>
          </cell>
          <cell r="ES77">
            <v>0</v>
          </cell>
          <cell r="ET77">
            <v>0</v>
          </cell>
          <cell r="EU77">
            <v>263263</v>
          </cell>
          <cell r="EV77">
            <v>250000</v>
          </cell>
          <cell r="EW77">
            <v>0</v>
          </cell>
          <cell r="EX77">
            <v>463262.99999999988</v>
          </cell>
          <cell r="EY77">
            <v>250000</v>
          </cell>
          <cell r="EZ77">
            <v>0</v>
          </cell>
          <cell r="FA77">
            <v>463262.99999999988</v>
          </cell>
          <cell r="FB77">
            <v>250000</v>
          </cell>
          <cell r="FC77">
            <v>567272.72727272718</v>
          </cell>
          <cell r="FD77">
            <v>463262.99999999988</v>
          </cell>
          <cell r="FE77">
            <v>250000</v>
          </cell>
          <cell r="FF77">
            <v>567272.72727272718</v>
          </cell>
          <cell r="FG77">
            <v>463262.99999999988</v>
          </cell>
          <cell r="FH77">
            <v>250000</v>
          </cell>
          <cell r="FI77">
            <v>567272.72727272718</v>
          </cell>
          <cell r="FJ77">
            <v>463262.99999999988</v>
          </cell>
          <cell r="FK77">
            <v>250000</v>
          </cell>
          <cell r="FL77">
            <v>567272.72727272718</v>
          </cell>
          <cell r="FM77">
            <v>463262.99999999988</v>
          </cell>
          <cell r="FN77">
            <v>250000</v>
          </cell>
          <cell r="FO77">
            <v>0</v>
          </cell>
          <cell r="FP77">
            <v>0</v>
          </cell>
          <cell r="FQ77">
            <v>0</v>
          </cell>
          <cell r="FR77">
            <v>0</v>
          </cell>
          <cell r="FS77">
            <v>0</v>
          </cell>
          <cell r="FT77">
            <v>0</v>
          </cell>
          <cell r="FU77">
            <v>0</v>
          </cell>
          <cell r="FV77">
            <v>0</v>
          </cell>
          <cell r="FW77">
            <v>0</v>
          </cell>
          <cell r="FX77">
            <v>0</v>
          </cell>
          <cell r="FY77">
            <v>0</v>
          </cell>
          <cell r="FZ77">
            <v>0</v>
          </cell>
          <cell r="GA77">
            <v>0</v>
          </cell>
          <cell r="GB77">
            <v>0</v>
          </cell>
          <cell r="GC77">
            <v>0</v>
          </cell>
          <cell r="GD77">
            <v>0</v>
          </cell>
          <cell r="GE77">
            <v>0</v>
          </cell>
          <cell r="GF77">
            <v>0</v>
          </cell>
        </row>
        <row r="78">
          <cell r="CG78" t="str">
            <v>Reimburseable Costs</v>
          </cell>
          <cell r="CH78">
            <v>0</v>
          </cell>
          <cell r="CI78">
            <v>0</v>
          </cell>
          <cell r="CJ78">
            <v>0</v>
          </cell>
          <cell r="CK78">
            <v>0</v>
          </cell>
          <cell r="CL78">
            <v>0</v>
          </cell>
          <cell r="CM78">
            <v>0</v>
          </cell>
          <cell r="CN78">
            <v>0</v>
          </cell>
          <cell r="CO78">
            <v>0</v>
          </cell>
          <cell r="CP78">
            <v>0</v>
          </cell>
          <cell r="CQ78">
            <v>0</v>
          </cell>
          <cell r="CR78">
            <v>0</v>
          </cell>
          <cell r="CS78">
            <v>0</v>
          </cell>
          <cell r="CT78">
            <v>0</v>
          </cell>
          <cell r="CU78">
            <v>0</v>
          </cell>
          <cell r="CV78">
            <v>0</v>
          </cell>
          <cell r="CW78">
            <v>0</v>
          </cell>
          <cell r="CX78">
            <v>0</v>
          </cell>
          <cell r="CY78">
            <v>0</v>
          </cell>
          <cell r="CZ78">
            <v>0</v>
          </cell>
          <cell r="DA78">
            <v>0</v>
          </cell>
          <cell r="DB78">
            <v>0</v>
          </cell>
          <cell r="DC78">
            <v>0</v>
          </cell>
          <cell r="DD78">
            <v>0</v>
          </cell>
          <cell r="DE78">
            <v>0</v>
          </cell>
          <cell r="DF78">
            <v>0</v>
          </cell>
          <cell r="DG78">
            <v>0</v>
          </cell>
          <cell r="DH78">
            <v>0</v>
          </cell>
          <cell r="DI78">
            <v>0</v>
          </cell>
          <cell r="DJ78">
            <v>0</v>
          </cell>
          <cell r="DK78">
            <v>0</v>
          </cell>
          <cell r="DL78">
            <v>0</v>
          </cell>
          <cell r="DM78">
            <v>0</v>
          </cell>
          <cell r="DN78">
            <v>0</v>
          </cell>
          <cell r="DO78">
            <v>0</v>
          </cell>
          <cell r="DP78">
            <v>0</v>
          </cell>
          <cell r="DQ78">
            <v>0</v>
          </cell>
          <cell r="DR78">
            <v>0</v>
          </cell>
          <cell r="DS78">
            <v>0</v>
          </cell>
          <cell r="DT78">
            <v>0</v>
          </cell>
          <cell r="DU78">
            <v>0</v>
          </cell>
          <cell r="DV78">
            <v>0</v>
          </cell>
          <cell r="EQ78" t="str">
            <v>Reimburseable Costs</v>
          </cell>
          <cell r="ER78">
            <v>29500</v>
          </cell>
          <cell r="ES78">
            <v>63150</v>
          </cell>
          <cell r="ET78">
            <v>11550</v>
          </cell>
          <cell r="EU78">
            <v>11256.521739130432</v>
          </cell>
          <cell r="EV78">
            <v>85317.561739130411</v>
          </cell>
          <cell r="EW78">
            <v>30356.521739130432</v>
          </cell>
          <cell r="EX78">
            <v>11256.521739130432</v>
          </cell>
          <cell r="EY78">
            <v>47417.561739130411</v>
          </cell>
          <cell r="EZ78">
            <v>30356.521739130432</v>
          </cell>
          <cell r="FA78">
            <v>10356.521739130432</v>
          </cell>
          <cell r="FB78">
            <v>48317.561739130411</v>
          </cell>
          <cell r="FC78">
            <v>30356.52173913049</v>
          </cell>
          <cell r="FD78">
            <v>55738.339920948609</v>
          </cell>
          <cell r="FE78">
            <v>47417.561739130411</v>
          </cell>
          <cell r="FF78">
            <v>31256.52173913049</v>
          </cell>
          <cell r="FG78">
            <v>55738.339920948609</v>
          </cell>
          <cell r="FH78">
            <v>106707.56173913041</v>
          </cell>
          <cell r="FI78">
            <v>30356.52173913049</v>
          </cell>
          <cell r="FJ78">
            <v>56638.339920948609</v>
          </cell>
          <cell r="FK78">
            <v>47417.561739130411</v>
          </cell>
          <cell r="FL78">
            <v>30356.52173913049</v>
          </cell>
          <cell r="FM78">
            <v>55738.339920948609</v>
          </cell>
          <cell r="FN78">
            <v>48317.561739130411</v>
          </cell>
          <cell r="FO78">
            <v>150078.74396135265</v>
          </cell>
          <cell r="FP78">
            <v>150078.74396135265</v>
          </cell>
          <cell r="FQ78">
            <v>150078.74396135265</v>
          </cell>
          <cell r="FR78">
            <v>150978.74396135265</v>
          </cell>
          <cell r="FS78">
            <v>150078.74396135265</v>
          </cell>
          <cell r="FT78">
            <v>215297.74396135268</v>
          </cell>
          <cell r="FU78">
            <v>150978.74396135265</v>
          </cell>
          <cell r="FV78">
            <v>150078.74396135265</v>
          </cell>
          <cell r="FW78">
            <v>150078.74396135265</v>
          </cell>
          <cell r="FX78">
            <v>150978.74396135265</v>
          </cell>
          <cell r="FY78">
            <v>150078.74396135265</v>
          </cell>
          <cell r="FZ78">
            <v>150078.74396135265</v>
          </cell>
          <cell r="GA78">
            <v>150978.74396135265</v>
          </cell>
          <cell r="GB78">
            <v>150078.74396135265</v>
          </cell>
          <cell r="GC78">
            <v>150978.74396135265</v>
          </cell>
          <cell r="GD78">
            <v>150078.74396135265</v>
          </cell>
          <cell r="GE78">
            <v>150978.74396135265</v>
          </cell>
          <cell r="GF78">
            <v>150078.74396135265</v>
          </cell>
        </row>
        <row r="79">
          <cell r="CG79" t="str">
            <v>Non-Reimburseables</v>
          </cell>
          <cell r="CH79">
            <v>0</v>
          </cell>
          <cell r="CI79">
            <v>0</v>
          </cell>
          <cell r="CJ79">
            <v>0</v>
          </cell>
          <cell r="CK79">
            <v>0</v>
          </cell>
          <cell r="CL79">
            <v>0</v>
          </cell>
          <cell r="CM79">
            <v>0</v>
          </cell>
          <cell r="CN79">
            <v>0</v>
          </cell>
          <cell r="CO79">
            <v>0</v>
          </cell>
          <cell r="CP79">
            <v>0</v>
          </cell>
          <cell r="CQ79">
            <v>0</v>
          </cell>
          <cell r="CR79">
            <v>0</v>
          </cell>
          <cell r="CS79">
            <v>0</v>
          </cell>
          <cell r="CT79">
            <v>0</v>
          </cell>
          <cell r="CU79">
            <v>0</v>
          </cell>
          <cell r="CV79">
            <v>0</v>
          </cell>
          <cell r="CW79">
            <v>0</v>
          </cell>
          <cell r="CX79">
            <v>0</v>
          </cell>
          <cell r="CY79">
            <v>0</v>
          </cell>
          <cell r="CZ79">
            <v>0</v>
          </cell>
          <cell r="DA79">
            <v>0</v>
          </cell>
          <cell r="DB79">
            <v>0</v>
          </cell>
          <cell r="DC79">
            <v>0</v>
          </cell>
          <cell r="DD79">
            <v>0</v>
          </cell>
          <cell r="DE79">
            <v>0</v>
          </cell>
          <cell r="DF79">
            <v>0</v>
          </cell>
          <cell r="DG79">
            <v>0</v>
          </cell>
          <cell r="DH79">
            <v>0</v>
          </cell>
          <cell r="DI79">
            <v>0</v>
          </cell>
          <cell r="DJ79">
            <v>0</v>
          </cell>
          <cell r="DK79">
            <v>0</v>
          </cell>
          <cell r="DL79">
            <v>0</v>
          </cell>
          <cell r="DM79">
            <v>0</v>
          </cell>
          <cell r="DN79">
            <v>0</v>
          </cell>
          <cell r="DO79">
            <v>0</v>
          </cell>
          <cell r="DP79">
            <v>0</v>
          </cell>
          <cell r="DQ79">
            <v>0</v>
          </cell>
          <cell r="DR79">
            <v>0</v>
          </cell>
          <cell r="DS79">
            <v>0</v>
          </cell>
          <cell r="DT79">
            <v>0</v>
          </cell>
          <cell r="DU79">
            <v>0</v>
          </cell>
          <cell r="DV79">
            <v>0</v>
          </cell>
          <cell r="EQ79" t="str">
            <v>Non-Reimburseables</v>
          </cell>
          <cell r="ER79">
            <v>488.85416666666669</v>
          </cell>
          <cell r="ES79">
            <v>488.85416666666669</v>
          </cell>
          <cell r="ET79">
            <v>488.85416666666669</v>
          </cell>
          <cell r="EU79">
            <v>688.85416666666663</v>
          </cell>
          <cell r="EV79">
            <v>688.85416666666663</v>
          </cell>
          <cell r="EW79">
            <v>688.85416666666663</v>
          </cell>
          <cell r="EX79">
            <v>688.85416666666663</v>
          </cell>
          <cell r="EY79">
            <v>688.85416666666663</v>
          </cell>
          <cell r="EZ79">
            <v>688.85416666666663</v>
          </cell>
          <cell r="FA79">
            <v>688.85416666666663</v>
          </cell>
          <cell r="FB79">
            <v>688.85416666666663</v>
          </cell>
          <cell r="FC79">
            <v>688.85416666666663</v>
          </cell>
          <cell r="FD79">
            <v>688.85416666666663</v>
          </cell>
          <cell r="FE79">
            <v>688.85416666666663</v>
          </cell>
          <cell r="FF79">
            <v>688.85416666666663</v>
          </cell>
          <cell r="FG79">
            <v>688.85416666666663</v>
          </cell>
          <cell r="FH79">
            <v>3188.8541666666665</v>
          </cell>
          <cell r="FI79">
            <v>688.85416666666663</v>
          </cell>
          <cell r="FJ79">
            <v>688.85416666666663</v>
          </cell>
          <cell r="FK79">
            <v>688.85416666666663</v>
          </cell>
          <cell r="FL79">
            <v>688.85416666666663</v>
          </cell>
          <cell r="FM79">
            <v>688.85416666666663</v>
          </cell>
          <cell r="FN79">
            <v>688.85416666666663</v>
          </cell>
          <cell r="FO79">
            <v>688.85416666666663</v>
          </cell>
          <cell r="FP79">
            <v>688.85416666666663</v>
          </cell>
          <cell r="FQ79">
            <v>688.85416666666663</v>
          </cell>
          <cell r="FR79">
            <v>688.85416666666663</v>
          </cell>
          <cell r="FS79">
            <v>688.85416666666663</v>
          </cell>
          <cell r="FT79">
            <v>3188.8541666666665</v>
          </cell>
          <cell r="FU79">
            <v>688.85416666666663</v>
          </cell>
          <cell r="FV79">
            <v>688.85416666666663</v>
          </cell>
          <cell r="FW79">
            <v>688.85416666666663</v>
          </cell>
          <cell r="FX79">
            <v>688.85416666666663</v>
          </cell>
          <cell r="FY79">
            <v>688.85416666666663</v>
          </cell>
          <cell r="FZ79">
            <v>688.85416666666663</v>
          </cell>
          <cell r="GA79">
            <v>688.85416666666663</v>
          </cell>
          <cell r="GB79">
            <v>688.85416666666663</v>
          </cell>
          <cell r="GC79">
            <v>688.85416666666663</v>
          </cell>
          <cell r="GD79">
            <v>688.85416666666663</v>
          </cell>
          <cell r="GE79">
            <v>688.85416666666663</v>
          </cell>
          <cell r="GF79">
            <v>3188.8541666666665</v>
          </cell>
        </row>
        <row r="80">
          <cell r="CG80">
            <v>0</v>
          </cell>
          <cell r="EQ80">
            <v>0</v>
          </cell>
        </row>
        <row r="81">
          <cell r="CG81">
            <v>0</v>
          </cell>
          <cell r="EQ81">
            <v>0</v>
          </cell>
        </row>
        <row r="82">
          <cell r="CG82">
            <v>0</v>
          </cell>
          <cell r="EQ82">
            <v>0</v>
          </cell>
        </row>
        <row r="83">
          <cell r="CG83">
            <v>0</v>
          </cell>
          <cell r="EQ83">
            <v>0</v>
          </cell>
        </row>
        <row r="84">
          <cell r="CG84">
            <v>0</v>
          </cell>
          <cell r="EQ84">
            <v>0</v>
          </cell>
        </row>
        <row r="85">
          <cell r="CG85" t="str">
            <v>Allocated Staff Expenses</v>
          </cell>
          <cell r="CH85" t="e">
            <v>#VALUE!</v>
          </cell>
          <cell r="CI85" t="e">
            <v>#VALUE!</v>
          </cell>
          <cell r="CJ85" t="e">
            <v>#VALUE!</v>
          </cell>
          <cell r="CK85" t="e">
            <v>#VALUE!</v>
          </cell>
          <cell r="CL85" t="e">
            <v>#VALUE!</v>
          </cell>
          <cell r="CM85" t="e">
            <v>#VALUE!</v>
          </cell>
          <cell r="CN85" t="e">
            <v>#VALUE!</v>
          </cell>
          <cell r="CO85" t="e">
            <v>#VALUE!</v>
          </cell>
          <cell r="CP85" t="e">
            <v>#VALUE!</v>
          </cell>
          <cell r="CQ85" t="e">
            <v>#VALUE!</v>
          </cell>
          <cell r="CR85" t="e">
            <v>#VALUE!</v>
          </cell>
          <cell r="CS85" t="e">
            <v>#VALUE!</v>
          </cell>
          <cell r="CT85" t="e">
            <v>#VALUE!</v>
          </cell>
          <cell r="CU85" t="e">
            <v>#VALUE!</v>
          </cell>
          <cell r="CV85" t="e">
            <v>#VALUE!</v>
          </cell>
          <cell r="CW85" t="e">
            <v>#VALUE!</v>
          </cell>
          <cell r="CX85" t="e">
            <v>#VALUE!</v>
          </cell>
          <cell r="CY85" t="e">
            <v>#VALUE!</v>
          </cell>
          <cell r="CZ85" t="e">
            <v>#VALUE!</v>
          </cell>
          <cell r="DA85" t="e">
            <v>#VALUE!</v>
          </cell>
          <cell r="DB85" t="e">
            <v>#VALUE!</v>
          </cell>
          <cell r="DC85" t="e">
            <v>#VALUE!</v>
          </cell>
          <cell r="DD85" t="e">
            <v>#VALUE!</v>
          </cell>
          <cell r="DE85" t="e">
            <v>#VALUE!</v>
          </cell>
          <cell r="DF85" t="e">
            <v>#VALUE!</v>
          </cell>
          <cell r="DG85" t="e">
            <v>#VALUE!</v>
          </cell>
          <cell r="DH85" t="e">
            <v>#VALUE!</v>
          </cell>
          <cell r="DI85" t="e">
            <v>#VALUE!</v>
          </cell>
          <cell r="DJ85" t="e">
            <v>#VALUE!</v>
          </cell>
          <cell r="DK85" t="e">
            <v>#VALUE!</v>
          </cell>
          <cell r="DL85" t="e">
            <v>#VALUE!</v>
          </cell>
          <cell r="DM85" t="e">
            <v>#VALUE!</v>
          </cell>
          <cell r="DN85" t="e">
            <v>#VALUE!</v>
          </cell>
          <cell r="DO85" t="e">
            <v>#VALUE!</v>
          </cell>
          <cell r="DP85" t="e">
            <v>#VALUE!</v>
          </cell>
          <cell r="DQ85" t="e">
            <v>#VALUE!</v>
          </cell>
          <cell r="DR85" t="e">
            <v>#VALUE!</v>
          </cell>
          <cell r="DS85" t="e">
            <v>#VALUE!</v>
          </cell>
          <cell r="DT85" t="e">
            <v>#VALUE!</v>
          </cell>
          <cell r="DU85" t="e">
            <v>#VALUE!</v>
          </cell>
          <cell r="DV85" t="e">
            <v>#VALUE!</v>
          </cell>
          <cell r="EQ85" t="str">
            <v>Allocated Staff Expenses</v>
          </cell>
          <cell r="ER85">
            <v>9872.5499999999993</v>
          </cell>
          <cell r="ES85">
            <v>2449.608695652174</v>
          </cell>
          <cell r="ET85">
            <v>2449.608695652174</v>
          </cell>
          <cell r="EU85">
            <v>2449.608695652174</v>
          </cell>
          <cell r="EV85">
            <v>2449.608695652174</v>
          </cell>
          <cell r="EW85">
            <v>2449.608695652174</v>
          </cell>
          <cell r="EX85">
            <v>2449.608695652174</v>
          </cell>
          <cell r="EY85">
            <v>2449.608695652174</v>
          </cell>
          <cell r="EZ85">
            <v>2449.608695652174</v>
          </cell>
          <cell r="FA85">
            <v>2449.608695652174</v>
          </cell>
          <cell r="FB85">
            <v>2449.608695652174</v>
          </cell>
          <cell r="FC85">
            <v>2449.608695652174</v>
          </cell>
          <cell r="FD85">
            <v>2449.608695652174</v>
          </cell>
          <cell r="FE85">
            <v>2449.608695652174</v>
          </cell>
          <cell r="FF85">
            <v>2449.608695652174</v>
          </cell>
          <cell r="FG85">
            <v>2449.608695652174</v>
          </cell>
          <cell r="FH85">
            <v>2449.608695652174</v>
          </cell>
          <cell r="FI85">
            <v>2449.608695652174</v>
          </cell>
          <cell r="FJ85">
            <v>2449.608695652174</v>
          </cell>
          <cell r="FK85">
            <v>2449.608695652174</v>
          </cell>
          <cell r="FL85">
            <v>2449.608695652174</v>
          </cell>
          <cell r="FM85">
            <v>2449.608695652174</v>
          </cell>
          <cell r="FN85">
            <v>2449.608695652174</v>
          </cell>
          <cell r="FO85">
            <v>2449.608695652174</v>
          </cell>
          <cell r="FP85">
            <v>2449.608695652174</v>
          </cell>
          <cell r="FQ85">
            <v>2449.608695652174</v>
          </cell>
          <cell r="FR85">
            <v>2449.608695652174</v>
          </cell>
          <cell r="FS85">
            <v>2449.608695652174</v>
          </cell>
          <cell r="FT85">
            <v>2449.608695652174</v>
          </cell>
          <cell r="FU85">
            <v>2449.608695652174</v>
          </cell>
          <cell r="FV85">
            <v>2449.608695652174</v>
          </cell>
          <cell r="FW85">
            <v>2449.608695652174</v>
          </cell>
          <cell r="FX85">
            <v>2449.608695652174</v>
          </cell>
          <cell r="FY85">
            <v>2449.608695652174</v>
          </cell>
          <cell r="FZ85">
            <v>2449.608695652174</v>
          </cell>
          <cell r="GA85">
            <v>2449.608695652174</v>
          </cell>
          <cell r="GB85">
            <v>2449.608695652174</v>
          </cell>
          <cell r="GC85">
            <v>2449.608695652174</v>
          </cell>
          <cell r="GD85">
            <v>2449.608695652174</v>
          </cell>
          <cell r="GE85">
            <v>2449.608695652174</v>
          </cell>
          <cell r="GF85">
            <v>2449.608695652174</v>
          </cell>
        </row>
        <row r="86">
          <cell r="CG86">
            <v>0</v>
          </cell>
          <cell r="EQ86">
            <v>0</v>
          </cell>
        </row>
        <row r="89">
          <cell r="DV89" t="str">
            <v>Actual</v>
          </cell>
          <cell r="DW89" t="str">
            <v>Actual</v>
          </cell>
          <cell r="DX89" t="str">
            <v>Actual</v>
          </cell>
          <cell r="DY89" t="str">
            <v>Actual</v>
          </cell>
          <cell r="DZ89" t="str">
            <v>Actual</v>
          </cell>
          <cell r="EA89" t="str">
            <v>Actual</v>
          </cell>
          <cell r="EB89" t="str">
            <v>Actual</v>
          </cell>
          <cell r="EC89" t="str">
            <v>Actual</v>
          </cell>
          <cell r="ED89" t="str">
            <v>Actual</v>
          </cell>
          <cell r="EE89" t="str">
            <v>Actual</v>
          </cell>
          <cell r="EF89" t="str">
            <v>Actual</v>
          </cell>
          <cell r="EG89" t="str">
            <v>Actual</v>
          </cell>
          <cell r="EH89" t="str">
            <v>Actual</v>
          </cell>
          <cell r="GF89" t="str">
            <v>Forecast</v>
          </cell>
          <cell r="GG89" t="str">
            <v>Forecast</v>
          </cell>
          <cell r="GH89" t="str">
            <v>Forecast</v>
          </cell>
          <cell r="GI89" t="str">
            <v>Forecast</v>
          </cell>
          <cell r="GJ89" t="str">
            <v>Forecast</v>
          </cell>
          <cell r="GK89" t="str">
            <v>Forecast</v>
          </cell>
          <cell r="GL89" t="str">
            <v>Forecast</v>
          </cell>
          <cell r="GM89" t="str">
            <v>Forecast</v>
          </cell>
          <cell r="GN89" t="str">
            <v>Forecast</v>
          </cell>
          <cell r="GO89" t="str">
            <v>Forecast</v>
          </cell>
          <cell r="GP89" t="str">
            <v>Forecast</v>
          </cell>
          <cell r="GQ89" t="str">
            <v>Forecast</v>
          </cell>
          <cell r="GR89" t="str">
            <v>Forecast</v>
          </cell>
        </row>
        <row r="91">
          <cell r="DV91">
            <v>42979</v>
          </cell>
          <cell r="DW91">
            <v>43009</v>
          </cell>
          <cell r="DX91">
            <v>43040</v>
          </cell>
          <cell r="DY91">
            <v>43070</v>
          </cell>
          <cell r="DZ91">
            <v>43101</v>
          </cell>
          <cell r="EA91">
            <v>43132</v>
          </cell>
          <cell r="EB91">
            <v>43160</v>
          </cell>
          <cell r="EC91">
            <v>43191</v>
          </cell>
          <cell r="ED91">
            <v>43221</v>
          </cell>
          <cell r="EE91">
            <v>43252</v>
          </cell>
          <cell r="EF91">
            <v>43282</v>
          </cell>
          <cell r="EG91">
            <v>43313</v>
          </cell>
          <cell r="EH91">
            <v>43344</v>
          </cell>
          <cell r="GF91">
            <v>42979</v>
          </cell>
          <cell r="GG91">
            <v>43009</v>
          </cell>
          <cell r="GH91">
            <v>43040</v>
          </cell>
          <cell r="GI91">
            <v>43070</v>
          </cell>
          <cell r="GJ91">
            <v>43101</v>
          </cell>
          <cell r="GK91">
            <v>43132</v>
          </cell>
          <cell r="GL91">
            <v>43160</v>
          </cell>
          <cell r="GM91">
            <v>43191</v>
          </cell>
          <cell r="GN91">
            <v>43221</v>
          </cell>
          <cell r="GO91">
            <v>43252</v>
          </cell>
          <cell r="GP91">
            <v>43282</v>
          </cell>
          <cell r="GQ91">
            <v>43313</v>
          </cell>
          <cell r="GR91">
            <v>43344</v>
          </cell>
        </row>
        <row r="93">
          <cell r="DU93" t="str">
            <v>Personnel Fees</v>
          </cell>
          <cell r="DV93">
            <v>0</v>
          </cell>
          <cell r="DW93">
            <v>0</v>
          </cell>
          <cell r="DX93">
            <v>0</v>
          </cell>
          <cell r="DY93">
            <v>0</v>
          </cell>
          <cell r="DZ93">
            <v>0</v>
          </cell>
          <cell r="EA93">
            <v>0</v>
          </cell>
          <cell r="EB93">
            <v>0</v>
          </cell>
          <cell r="EC93">
            <v>0</v>
          </cell>
          <cell r="ED93">
            <v>0</v>
          </cell>
          <cell r="EE93">
            <v>0</v>
          </cell>
          <cell r="EF93">
            <v>0</v>
          </cell>
          <cell r="EG93">
            <v>0</v>
          </cell>
          <cell r="EH93">
            <v>0</v>
          </cell>
          <cell r="GE93" t="str">
            <v>Personnel Fees</v>
          </cell>
          <cell r="GF93">
            <v>22733.076923076922</v>
          </cell>
          <cell r="GG93">
            <v>30382.39576365663</v>
          </cell>
          <cell r="GH93">
            <v>30382.39576365663</v>
          </cell>
          <cell r="GI93">
            <v>58262.395763656634</v>
          </cell>
          <cell r="GJ93">
            <v>30382.39576365663</v>
          </cell>
          <cell r="GK93">
            <v>30382.39576365663</v>
          </cell>
          <cell r="GL93">
            <v>28058.263807134892</v>
          </cell>
          <cell r="GM93">
            <v>26055.80880713489</v>
          </cell>
          <cell r="GN93">
            <v>22791.80880713489</v>
          </cell>
          <cell r="GO93">
            <v>16082.475473801562</v>
          </cell>
          <cell r="GP93">
            <v>16211.565256410258</v>
          </cell>
          <cell r="GQ93">
            <v>13922.190256410258</v>
          </cell>
          <cell r="GR93">
            <v>4548.0769230769229</v>
          </cell>
        </row>
        <row r="94">
          <cell r="DU94" t="str">
            <v>Milestones</v>
          </cell>
          <cell r="DV94">
            <v>0</v>
          </cell>
          <cell r="DW94">
            <v>0</v>
          </cell>
          <cell r="DX94">
            <v>0</v>
          </cell>
          <cell r="DY94">
            <v>0</v>
          </cell>
          <cell r="DZ94">
            <v>0</v>
          </cell>
          <cell r="EA94">
            <v>0</v>
          </cell>
          <cell r="EB94">
            <v>0</v>
          </cell>
          <cell r="EC94">
            <v>0</v>
          </cell>
          <cell r="ED94">
            <v>0</v>
          </cell>
          <cell r="EE94">
            <v>0</v>
          </cell>
          <cell r="EF94">
            <v>0</v>
          </cell>
          <cell r="EG94">
            <v>0</v>
          </cell>
          <cell r="EH94">
            <v>0</v>
          </cell>
          <cell r="GE94" t="str">
            <v>Milestones</v>
          </cell>
          <cell r="GF94">
            <v>0</v>
          </cell>
          <cell r="GG94">
            <v>0</v>
          </cell>
          <cell r="GH94">
            <v>0</v>
          </cell>
          <cell r="GI94">
            <v>32500</v>
          </cell>
          <cell r="GJ94">
            <v>0</v>
          </cell>
          <cell r="GK94">
            <v>0</v>
          </cell>
          <cell r="GL94">
            <v>32500</v>
          </cell>
          <cell r="GM94">
            <v>0</v>
          </cell>
          <cell r="GN94">
            <v>0</v>
          </cell>
          <cell r="GO94">
            <v>32500</v>
          </cell>
          <cell r="GP94">
            <v>0</v>
          </cell>
          <cell r="GQ94">
            <v>0</v>
          </cell>
          <cell r="GR94">
            <v>304949</v>
          </cell>
        </row>
        <row r="95">
          <cell r="DU95" t="str">
            <v>Grants</v>
          </cell>
          <cell r="DV95">
            <v>0</v>
          </cell>
          <cell r="DW95">
            <v>0</v>
          </cell>
          <cell r="DX95">
            <v>0</v>
          </cell>
          <cell r="DY95">
            <v>0</v>
          </cell>
          <cell r="DZ95">
            <v>0</v>
          </cell>
          <cell r="EA95">
            <v>0</v>
          </cell>
          <cell r="EB95">
            <v>0</v>
          </cell>
          <cell r="EC95">
            <v>0</v>
          </cell>
          <cell r="ED95">
            <v>0</v>
          </cell>
          <cell r="EE95">
            <v>0</v>
          </cell>
          <cell r="EF95">
            <v>0</v>
          </cell>
          <cell r="EG95">
            <v>0</v>
          </cell>
          <cell r="EH95">
            <v>0</v>
          </cell>
          <cell r="GE95" t="str">
            <v>Grants</v>
          </cell>
          <cell r="GF95">
            <v>5838.4615384615381</v>
          </cell>
          <cell r="GG95">
            <v>15467.628205128205</v>
          </cell>
          <cell r="GH95">
            <v>14567.628205128205</v>
          </cell>
          <cell r="GI95">
            <v>14567.628205128205</v>
          </cell>
          <cell r="GJ95">
            <v>15467.628205128205</v>
          </cell>
          <cell r="GK95">
            <v>14567.628205128205</v>
          </cell>
          <cell r="GL95">
            <v>14567.628205128205</v>
          </cell>
          <cell r="GM95">
            <v>15467.628205128205</v>
          </cell>
          <cell r="GN95">
            <v>14567.628205128205</v>
          </cell>
          <cell r="GO95">
            <v>14567.628205128205</v>
          </cell>
          <cell r="GP95">
            <v>14567.628205128205</v>
          </cell>
          <cell r="GQ95">
            <v>15467.628205128205</v>
          </cell>
          <cell r="GR95">
            <v>13467.628205128205</v>
          </cell>
        </row>
        <row r="96">
          <cell r="DU96" t="str">
            <v>Reimburseables</v>
          </cell>
          <cell r="DV96">
            <v>0</v>
          </cell>
          <cell r="DW96">
            <v>0</v>
          </cell>
          <cell r="DX96">
            <v>0</v>
          </cell>
          <cell r="DY96">
            <v>0</v>
          </cell>
          <cell r="DZ96">
            <v>0</v>
          </cell>
          <cell r="EA96">
            <v>0</v>
          </cell>
          <cell r="EB96">
            <v>0</v>
          </cell>
          <cell r="EC96">
            <v>0</v>
          </cell>
          <cell r="ED96">
            <v>0</v>
          </cell>
          <cell r="EE96">
            <v>0</v>
          </cell>
          <cell r="EF96">
            <v>0</v>
          </cell>
          <cell r="EG96">
            <v>0</v>
          </cell>
          <cell r="EH96">
            <v>0</v>
          </cell>
          <cell r="GE96" t="str">
            <v>Reimburseables</v>
          </cell>
          <cell r="GF96">
            <v>0</v>
          </cell>
          <cell r="GG96">
            <v>688.91666666666663</v>
          </cell>
          <cell r="GH96">
            <v>688.91666666666663</v>
          </cell>
          <cell r="GI96">
            <v>688.91666666666663</v>
          </cell>
          <cell r="GJ96">
            <v>688.91666666666663</v>
          </cell>
          <cell r="GK96">
            <v>688.91666666666663</v>
          </cell>
          <cell r="GL96">
            <v>688.91666666666663</v>
          </cell>
          <cell r="GM96">
            <v>688.91666666666663</v>
          </cell>
          <cell r="GN96">
            <v>688.91666666666663</v>
          </cell>
          <cell r="GO96">
            <v>688.91666666666663</v>
          </cell>
          <cell r="GP96">
            <v>688.91666666666663</v>
          </cell>
          <cell r="GQ96">
            <v>688.91666666666663</v>
          </cell>
          <cell r="GR96">
            <v>3188.9166666666665</v>
          </cell>
        </row>
        <row r="97">
          <cell r="DU97">
            <v>0</v>
          </cell>
          <cell r="GE97">
            <v>0</v>
          </cell>
        </row>
        <row r="98">
          <cell r="DU98">
            <v>0</v>
          </cell>
          <cell r="GE98">
            <v>0</v>
          </cell>
        </row>
        <row r="99">
          <cell r="DU99">
            <v>0</v>
          </cell>
          <cell r="GE99">
            <v>0</v>
          </cell>
        </row>
        <row r="100">
          <cell r="DU100">
            <v>0</v>
          </cell>
          <cell r="GE100">
            <v>0</v>
          </cell>
        </row>
        <row r="101">
          <cell r="DU101">
            <v>0</v>
          </cell>
          <cell r="GE101">
            <v>0</v>
          </cell>
        </row>
        <row r="102">
          <cell r="DU102" t="str">
            <v>Personnel Expenses</v>
          </cell>
          <cell r="DV102">
            <v>0</v>
          </cell>
          <cell r="DW102">
            <v>0</v>
          </cell>
          <cell r="DX102">
            <v>0</v>
          </cell>
          <cell r="DY102">
            <v>0</v>
          </cell>
          <cell r="DZ102">
            <v>0</v>
          </cell>
          <cell r="EA102">
            <v>0</v>
          </cell>
          <cell r="EB102">
            <v>0</v>
          </cell>
          <cell r="EC102">
            <v>0</v>
          </cell>
          <cell r="ED102">
            <v>0</v>
          </cell>
          <cell r="EE102">
            <v>0</v>
          </cell>
          <cell r="EF102">
            <v>0</v>
          </cell>
          <cell r="EG102">
            <v>0</v>
          </cell>
          <cell r="EH102">
            <v>0</v>
          </cell>
          <cell r="GE102" t="str">
            <v>Personnel Expenses</v>
          </cell>
          <cell r="GF102">
            <v>34740.545378933341</v>
          </cell>
          <cell r="GG102">
            <v>47246.970417772463</v>
          </cell>
          <cell r="GH102">
            <v>47246.970417772463</v>
          </cell>
          <cell r="GI102">
            <v>93586.970417772463</v>
          </cell>
          <cell r="GJ102">
            <v>47246.970417772463</v>
          </cell>
          <cell r="GK102">
            <v>47246.970417772463</v>
          </cell>
          <cell r="GL102">
            <v>42993.561790381158</v>
          </cell>
          <cell r="GM102">
            <v>39328.85620038116</v>
          </cell>
          <cell r="GN102">
            <v>34100.66617986116</v>
          </cell>
          <cell r="GO102">
            <v>23353.831137681162</v>
          </cell>
          <cell r="GP102">
            <v>23588.539833333332</v>
          </cell>
          <cell r="GQ102">
            <v>19426.039833333336</v>
          </cell>
          <cell r="GR102">
            <v>4583.5745000000006</v>
          </cell>
        </row>
        <row r="103">
          <cell r="DU103" t="str">
            <v>Grant Expense</v>
          </cell>
          <cell r="DV103">
            <v>0</v>
          </cell>
          <cell r="DW103">
            <v>0</v>
          </cell>
          <cell r="DX103">
            <v>0</v>
          </cell>
          <cell r="DY103">
            <v>0</v>
          </cell>
          <cell r="DZ103">
            <v>0</v>
          </cell>
          <cell r="EA103">
            <v>0</v>
          </cell>
          <cell r="EB103">
            <v>0</v>
          </cell>
          <cell r="EC103">
            <v>0</v>
          </cell>
          <cell r="ED103">
            <v>0</v>
          </cell>
          <cell r="EE103">
            <v>0</v>
          </cell>
          <cell r="EF103">
            <v>0</v>
          </cell>
          <cell r="EG103">
            <v>0</v>
          </cell>
          <cell r="EH103">
            <v>0</v>
          </cell>
          <cell r="GE103" t="str">
            <v>Grant Expense</v>
          </cell>
          <cell r="GF103">
            <v>0</v>
          </cell>
          <cell r="GG103">
            <v>0</v>
          </cell>
          <cell r="GH103">
            <v>0</v>
          </cell>
          <cell r="GI103">
            <v>0</v>
          </cell>
          <cell r="GJ103">
            <v>0</v>
          </cell>
          <cell r="GK103">
            <v>0</v>
          </cell>
          <cell r="GL103">
            <v>0</v>
          </cell>
          <cell r="GM103">
            <v>0</v>
          </cell>
          <cell r="GN103">
            <v>0</v>
          </cell>
          <cell r="GO103">
            <v>0</v>
          </cell>
          <cell r="GP103">
            <v>0</v>
          </cell>
          <cell r="GQ103">
            <v>0</v>
          </cell>
          <cell r="GR103">
            <v>0</v>
          </cell>
        </row>
        <row r="104">
          <cell r="DU104" t="str">
            <v>Reimburseable Costs</v>
          </cell>
          <cell r="DV104">
            <v>0</v>
          </cell>
          <cell r="DW104">
            <v>0</v>
          </cell>
          <cell r="DX104">
            <v>0</v>
          </cell>
          <cell r="DY104">
            <v>0</v>
          </cell>
          <cell r="DZ104">
            <v>0</v>
          </cell>
          <cell r="EA104">
            <v>0</v>
          </cell>
          <cell r="EB104">
            <v>0</v>
          </cell>
          <cell r="EC104">
            <v>0</v>
          </cell>
          <cell r="ED104">
            <v>0</v>
          </cell>
          <cell r="EE104">
            <v>0</v>
          </cell>
          <cell r="EF104">
            <v>0</v>
          </cell>
          <cell r="EG104">
            <v>0</v>
          </cell>
          <cell r="EH104">
            <v>0</v>
          </cell>
          <cell r="GE104" t="str">
            <v>Reimburseable Costs</v>
          </cell>
          <cell r="GF104">
            <v>5838.4615384615381</v>
          </cell>
          <cell r="GG104">
            <v>15467.628205128205</v>
          </cell>
          <cell r="GH104">
            <v>14567.628205128205</v>
          </cell>
          <cell r="GI104">
            <v>14567.628205128205</v>
          </cell>
          <cell r="GJ104">
            <v>15467.628205128205</v>
          </cell>
          <cell r="GK104">
            <v>14567.628205128205</v>
          </cell>
          <cell r="GL104">
            <v>14567.628205128205</v>
          </cell>
          <cell r="GM104">
            <v>15467.628205128205</v>
          </cell>
          <cell r="GN104">
            <v>14567.628205128205</v>
          </cell>
          <cell r="GO104">
            <v>14567.628205128205</v>
          </cell>
          <cell r="GP104">
            <v>14567.628205128205</v>
          </cell>
          <cell r="GQ104">
            <v>15467.628205128205</v>
          </cell>
          <cell r="GR104">
            <v>13467.628205128205</v>
          </cell>
        </row>
        <row r="105">
          <cell r="DU105" t="str">
            <v>Non-Reimburseables</v>
          </cell>
          <cell r="DV105">
            <v>0</v>
          </cell>
          <cell r="DW105">
            <v>0</v>
          </cell>
          <cell r="DX105">
            <v>0</v>
          </cell>
          <cell r="DY105">
            <v>0</v>
          </cell>
          <cell r="DZ105">
            <v>0</v>
          </cell>
          <cell r="EA105">
            <v>0</v>
          </cell>
          <cell r="EB105">
            <v>0</v>
          </cell>
          <cell r="EC105">
            <v>0</v>
          </cell>
          <cell r="ED105">
            <v>0</v>
          </cell>
          <cell r="EE105">
            <v>0</v>
          </cell>
          <cell r="EF105">
            <v>0</v>
          </cell>
          <cell r="EG105">
            <v>0</v>
          </cell>
          <cell r="EH105">
            <v>0</v>
          </cell>
          <cell r="GE105" t="str">
            <v>Non-Reimburseables</v>
          </cell>
          <cell r="GF105">
            <v>0</v>
          </cell>
          <cell r="GG105">
            <v>688.91666666666663</v>
          </cell>
          <cell r="GH105">
            <v>688.91666666666663</v>
          </cell>
          <cell r="GI105">
            <v>688.91666666666663</v>
          </cell>
          <cell r="GJ105">
            <v>688.91666666666663</v>
          </cell>
          <cell r="GK105">
            <v>688.91666666666663</v>
          </cell>
          <cell r="GL105">
            <v>688.91666666666663</v>
          </cell>
          <cell r="GM105">
            <v>688.91666666666663</v>
          </cell>
          <cell r="GN105">
            <v>688.91666666666663</v>
          </cell>
          <cell r="GO105">
            <v>688.91666666666663</v>
          </cell>
          <cell r="GP105">
            <v>688.91666666666663</v>
          </cell>
          <cell r="GQ105">
            <v>688.91666666666663</v>
          </cell>
          <cell r="GR105">
            <v>3188.9166666666665</v>
          </cell>
        </row>
        <row r="106">
          <cell r="DU106">
            <v>0</v>
          </cell>
          <cell r="GE106">
            <v>0</v>
          </cell>
        </row>
        <row r="107">
          <cell r="DU107">
            <v>0</v>
          </cell>
          <cell r="GE107">
            <v>0</v>
          </cell>
        </row>
        <row r="108">
          <cell r="DU108">
            <v>0</v>
          </cell>
          <cell r="GE108">
            <v>0</v>
          </cell>
        </row>
        <row r="109">
          <cell r="DU109">
            <v>0</v>
          </cell>
          <cell r="GE109">
            <v>0</v>
          </cell>
        </row>
        <row r="110">
          <cell r="DU110">
            <v>0</v>
          </cell>
          <cell r="GE110">
            <v>0</v>
          </cell>
        </row>
        <row r="111">
          <cell r="DU111" t="str">
            <v>Allocated Staff Expenses</v>
          </cell>
          <cell r="DV111">
            <v>0</v>
          </cell>
          <cell r="DW111">
            <v>0</v>
          </cell>
          <cell r="DX111">
            <v>0</v>
          </cell>
          <cell r="DY111">
            <v>0</v>
          </cell>
          <cell r="DZ111">
            <v>0</v>
          </cell>
          <cell r="EA111">
            <v>0</v>
          </cell>
          <cell r="EB111">
            <v>0</v>
          </cell>
          <cell r="EC111">
            <v>0</v>
          </cell>
          <cell r="ED111">
            <v>0</v>
          </cell>
          <cell r="EE111">
            <v>0</v>
          </cell>
          <cell r="EF111">
            <v>0</v>
          </cell>
          <cell r="EG111">
            <v>0</v>
          </cell>
          <cell r="EH111">
            <v>0</v>
          </cell>
          <cell r="GE111" t="str">
            <v>Allocated Staff Expenses</v>
          </cell>
          <cell r="GF111">
            <v>1965.3115374615384</v>
          </cell>
          <cell r="GG111">
            <v>1965.3115374615384</v>
          </cell>
          <cell r="GH111">
            <v>1965.3115374615384</v>
          </cell>
          <cell r="GI111">
            <v>1965.3115374615384</v>
          </cell>
          <cell r="GJ111">
            <v>1965.3115374615384</v>
          </cell>
          <cell r="GK111">
            <v>1965.3115374615384</v>
          </cell>
          <cell r="GL111">
            <v>1965.3115374615384</v>
          </cell>
          <cell r="GM111">
            <v>1965.3115374615384</v>
          </cell>
          <cell r="GN111">
            <v>1965.3115374615384</v>
          </cell>
          <cell r="GO111">
            <v>1965.3115374615384</v>
          </cell>
          <cell r="GP111">
            <v>1965.3115374615384</v>
          </cell>
          <cell r="GQ111">
            <v>1965.3115374615384</v>
          </cell>
          <cell r="GR111">
            <v>1965.3115374615384</v>
          </cell>
        </row>
        <row r="112">
          <cell r="DU112">
            <v>0</v>
          </cell>
          <cell r="GE112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>
        <row r="2">
          <cell r="H2" t="str">
            <v>Pick Month</v>
          </cell>
          <cell r="J2" t="str">
            <v>Pick Month</v>
          </cell>
          <cell r="L2" t="str">
            <v>Pick Month</v>
          </cell>
          <cell r="N2" t="str">
            <v>Pick Month</v>
          </cell>
        </row>
        <row r="3">
          <cell r="H3">
            <v>41518</v>
          </cell>
          <cell r="J3">
            <v>41760</v>
          </cell>
          <cell r="L3">
            <v>42979</v>
          </cell>
          <cell r="N3">
            <v>41518</v>
          </cell>
        </row>
        <row r="4">
          <cell r="H4">
            <v>41548</v>
          </cell>
          <cell r="J4">
            <v>41791</v>
          </cell>
          <cell r="L4">
            <v>43009</v>
          </cell>
          <cell r="N4">
            <v>41548</v>
          </cell>
        </row>
        <row r="5">
          <cell r="H5">
            <v>41579</v>
          </cell>
          <cell r="J5">
            <v>41821</v>
          </cell>
          <cell r="L5">
            <v>43040</v>
          </cell>
          <cell r="N5">
            <v>41579</v>
          </cell>
        </row>
        <row r="6">
          <cell r="H6">
            <v>41609</v>
          </cell>
          <cell r="J6">
            <v>41852</v>
          </cell>
          <cell r="L6">
            <v>43070</v>
          </cell>
          <cell r="N6">
            <v>41609</v>
          </cell>
        </row>
        <row r="7">
          <cell r="H7">
            <v>41640</v>
          </cell>
          <cell r="J7">
            <v>41883</v>
          </cell>
          <cell r="L7">
            <v>43101</v>
          </cell>
          <cell r="N7">
            <v>41640</v>
          </cell>
        </row>
        <row r="8">
          <cell r="H8">
            <v>41671</v>
          </cell>
          <cell r="J8">
            <v>41913</v>
          </cell>
          <cell r="L8">
            <v>43132</v>
          </cell>
          <cell r="N8">
            <v>41671</v>
          </cell>
        </row>
        <row r="9">
          <cell r="H9">
            <v>41699</v>
          </cell>
          <cell r="J9">
            <v>41944</v>
          </cell>
          <cell r="L9">
            <v>43160</v>
          </cell>
          <cell r="N9">
            <v>41699</v>
          </cell>
        </row>
        <row r="10">
          <cell r="H10">
            <v>41730</v>
          </cell>
          <cell r="J10">
            <v>41974</v>
          </cell>
          <cell r="L10">
            <v>43191</v>
          </cell>
          <cell r="N10">
            <v>41730</v>
          </cell>
        </row>
        <row r="11">
          <cell r="H11">
            <v>41760</v>
          </cell>
          <cell r="J11">
            <v>42005</v>
          </cell>
          <cell r="L11">
            <v>43221</v>
          </cell>
          <cell r="N11">
            <v>41760</v>
          </cell>
        </row>
        <row r="12">
          <cell r="J12">
            <v>42036</v>
          </cell>
          <cell r="L12">
            <v>43252</v>
          </cell>
          <cell r="N12">
            <v>41791</v>
          </cell>
        </row>
        <row r="13">
          <cell r="J13">
            <v>42064</v>
          </cell>
          <cell r="L13">
            <v>43282</v>
          </cell>
          <cell r="N13">
            <v>41821</v>
          </cell>
        </row>
        <row r="14">
          <cell r="J14">
            <v>42095</v>
          </cell>
          <cell r="L14">
            <v>43313</v>
          </cell>
          <cell r="N14">
            <v>41852</v>
          </cell>
        </row>
        <row r="15">
          <cell r="J15">
            <v>42125</v>
          </cell>
          <cell r="L15">
            <v>43344</v>
          </cell>
          <cell r="N15">
            <v>41883</v>
          </cell>
        </row>
        <row r="16">
          <cell r="J16">
            <v>42156</v>
          </cell>
          <cell r="N16">
            <v>41913</v>
          </cell>
        </row>
        <row r="17">
          <cell r="J17">
            <v>42186</v>
          </cell>
          <cell r="N17">
            <v>41944</v>
          </cell>
        </row>
        <row r="18">
          <cell r="J18">
            <v>42217</v>
          </cell>
          <cell r="N18">
            <v>41974</v>
          </cell>
        </row>
        <row r="19">
          <cell r="J19">
            <v>42248</v>
          </cell>
          <cell r="N19">
            <v>42005</v>
          </cell>
        </row>
        <row r="20">
          <cell r="J20">
            <v>42278</v>
          </cell>
          <cell r="N20">
            <v>42036</v>
          </cell>
        </row>
        <row r="21">
          <cell r="J21">
            <v>42309</v>
          </cell>
          <cell r="N21">
            <v>42064</v>
          </cell>
        </row>
        <row r="22">
          <cell r="J22">
            <v>42339</v>
          </cell>
          <cell r="N22">
            <v>42095</v>
          </cell>
        </row>
        <row r="23">
          <cell r="J23">
            <v>42370</v>
          </cell>
          <cell r="N23">
            <v>42125</v>
          </cell>
        </row>
        <row r="24">
          <cell r="J24">
            <v>42401</v>
          </cell>
          <cell r="N24">
            <v>42156</v>
          </cell>
        </row>
        <row r="25">
          <cell r="J25">
            <v>42430</v>
          </cell>
          <cell r="N25">
            <v>42186</v>
          </cell>
        </row>
        <row r="26">
          <cell r="J26">
            <v>42461</v>
          </cell>
          <cell r="N26">
            <v>42217</v>
          </cell>
        </row>
        <row r="27">
          <cell r="J27">
            <v>42491</v>
          </cell>
          <cell r="N27">
            <v>42248</v>
          </cell>
        </row>
        <row r="28">
          <cell r="J28">
            <v>42522</v>
          </cell>
          <cell r="N28">
            <v>42278</v>
          </cell>
        </row>
        <row r="29">
          <cell r="J29">
            <v>42552</v>
          </cell>
          <cell r="N29">
            <v>42309</v>
          </cell>
        </row>
        <row r="30">
          <cell r="J30">
            <v>42583</v>
          </cell>
          <cell r="N30">
            <v>42339</v>
          </cell>
        </row>
        <row r="31">
          <cell r="J31">
            <v>42614</v>
          </cell>
          <cell r="N31">
            <v>42370</v>
          </cell>
        </row>
        <row r="32">
          <cell r="J32">
            <v>42644</v>
          </cell>
          <cell r="N32">
            <v>42401</v>
          </cell>
        </row>
        <row r="33">
          <cell r="J33">
            <v>42675</v>
          </cell>
          <cell r="N33">
            <v>42430</v>
          </cell>
        </row>
        <row r="34">
          <cell r="J34">
            <v>42705</v>
          </cell>
          <cell r="N34">
            <v>42461</v>
          </cell>
        </row>
        <row r="35">
          <cell r="J35">
            <v>42736</v>
          </cell>
          <cell r="N35">
            <v>42491</v>
          </cell>
        </row>
        <row r="36">
          <cell r="J36">
            <v>42767</v>
          </cell>
          <cell r="N36">
            <v>42522</v>
          </cell>
        </row>
        <row r="37">
          <cell r="J37">
            <v>42795</v>
          </cell>
          <cell r="N37">
            <v>42552</v>
          </cell>
        </row>
        <row r="38">
          <cell r="J38">
            <v>42826</v>
          </cell>
          <cell r="N38">
            <v>42583</v>
          </cell>
        </row>
        <row r="39">
          <cell r="J39">
            <v>42856</v>
          </cell>
          <cell r="N39">
            <v>42614</v>
          </cell>
        </row>
        <row r="40">
          <cell r="J40">
            <v>42887</v>
          </cell>
          <cell r="N40">
            <v>42644</v>
          </cell>
        </row>
        <row r="41">
          <cell r="J41">
            <v>42917</v>
          </cell>
          <cell r="N41">
            <v>42675</v>
          </cell>
        </row>
        <row r="42">
          <cell r="J42">
            <v>42948</v>
          </cell>
          <cell r="N42">
            <v>42705</v>
          </cell>
        </row>
        <row r="43">
          <cell r="J43">
            <v>42979</v>
          </cell>
          <cell r="N43">
            <v>42736</v>
          </cell>
        </row>
        <row r="44">
          <cell r="N44">
            <v>42767</v>
          </cell>
        </row>
        <row r="45">
          <cell r="N45">
            <v>42795</v>
          </cell>
        </row>
        <row r="46">
          <cell r="N46">
            <v>42826</v>
          </cell>
        </row>
        <row r="47">
          <cell r="N47">
            <v>42856</v>
          </cell>
        </row>
        <row r="48">
          <cell r="N48">
            <v>42887</v>
          </cell>
        </row>
        <row r="49">
          <cell r="N49">
            <v>42917</v>
          </cell>
        </row>
        <row r="50">
          <cell r="N50">
            <v>42948</v>
          </cell>
        </row>
        <row r="51">
          <cell r="N51">
            <v>42979</v>
          </cell>
        </row>
        <row r="52">
          <cell r="N52">
            <v>43009</v>
          </cell>
        </row>
        <row r="53">
          <cell r="N53">
            <v>43040</v>
          </cell>
        </row>
        <row r="54">
          <cell r="N54">
            <v>43070</v>
          </cell>
        </row>
        <row r="55">
          <cell r="N55">
            <v>43101</v>
          </cell>
        </row>
        <row r="56">
          <cell r="N56">
            <v>43132</v>
          </cell>
        </row>
        <row r="57">
          <cell r="N57">
            <v>43160</v>
          </cell>
        </row>
        <row r="58">
          <cell r="N58">
            <v>43191</v>
          </cell>
        </row>
        <row r="59">
          <cell r="N59">
            <v>43221</v>
          </cell>
        </row>
        <row r="60">
          <cell r="N60">
            <v>43252</v>
          </cell>
        </row>
        <row r="61">
          <cell r="N61">
            <v>43282</v>
          </cell>
        </row>
        <row r="62">
          <cell r="N62">
            <v>43313</v>
          </cell>
        </row>
        <row r="63">
          <cell r="N63">
            <v>43344</v>
          </cell>
        </row>
      </sheetData>
      <sheetData sheetId="19">
        <row r="3">
          <cell r="CA3" t="str">
            <v>Select Type</v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Detail"/>
      <sheetName val="Cost Centers"/>
    </sheetNames>
    <sheetDataSet>
      <sheetData sheetId="0"/>
      <sheetData sheetId="1"/>
      <sheetData sheetId="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tions"/>
      <sheetName val="Consolidated"/>
      <sheetName val="Mix Direct Vs. Sub-Awards"/>
      <sheetName val="Platform &amp; Donor Diversif"/>
      <sheetName val="Detail"/>
      <sheetName val="Cambodia"/>
      <sheetName val="Sheet1"/>
      <sheetName val="Sheet2"/>
      <sheetName val="Sheet5"/>
      <sheetName val="Sheet6"/>
      <sheetName val="Sheet38"/>
      <sheetName val="Sheet7"/>
      <sheetName val="Sheet8"/>
      <sheetName val="Sheet42"/>
      <sheetName val="Sep 2019"/>
      <sheetName val="August 2019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 "/>
      <sheetName val="Org Break Down BOE"/>
      <sheetName val="TAN HQ loe "/>
      <sheetName val="IT Price List"/>
      <sheetName val="Tan IT"/>
      <sheetName val="Misc Local Exp"/>
      <sheetName val="SF424"/>
      <sheetName val="SF424A1"/>
      <sheetName val="SF424A2"/>
      <sheetName val="Budget Break down BOE"/>
      <sheetName val="Summary"/>
      <sheetName val="Pact Details"/>
      <sheetName val="Pact Travel"/>
      <sheetName val="Pact Activities"/>
      <sheetName val="LOE Policy"/>
      <sheetName val="IT Policy"/>
      <sheetName val="IT Pricing List"/>
      <sheetName val="Pact Cost Allocation Method "/>
      <sheetName val="Pact Procurement Plan"/>
      <sheetName val="Cost Assumptions"/>
      <sheetName val="Cost Shar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L103"/>
  <sheetViews>
    <sheetView tabSelected="1" zoomScaleNormal="100" zoomScaleSheetLayoutView="100" workbookViewId="0">
      <selection activeCell="J61" sqref="J61"/>
    </sheetView>
  </sheetViews>
  <sheetFormatPr baseColWidth="10" defaultColWidth="9.1640625" defaultRowHeight="12" customHeight="1" x14ac:dyDescent="0.2"/>
  <cols>
    <col min="1" max="1" width="43.33203125" style="27" customWidth="1"/>
    <col min="2" max="3" width="15.6640625" style="27" customWidth="1"/>
    <col min="4" max="5" width="20.5" style="27" bestFit="1" customWidth="1"/>
    <col min="6" max="7" width="15.6640625" style="27" customWidth="1"/>
    <col min="8" max="8" width="60.6640625" style="27" customWidth="1"/>
    <col min="9" max="9" width="15.6640625" style="27" customWidth="1"/>
    <col min="10" max="10" width="20.1640625" style="27" customWidth="1"/>
    <col min="11" max="11" width="9.1640625" style="27"/>
    <col min="12" max="12" width="9.1640625" style="232"/>
    <col min="13" max="16384" width="9.1640625" style="27"/>
  </cols>
  <sheetData>
    <row r="1" spans="1:12" s="4" customFormat="1" ht="15.5" customHeight="1" x14ac:dyDescent="0.2">
      <c r="A1" s="1" t="s">
        <v>89</v>
      </c>
      <c r="B1" s="2"/>
      <c r="C1" s="2"/>
      <c r="D1" s="2"/>
      <c r="E1" s="2"/>
      <c r="F1" s="3"/>
      <c r="G1" s="3"/>
      <c r="H1" s="3"/>
      <c r="L1" s="221"/>
    </row>
    <row r="2" spans="1:12" s="8" customFormat="1" ht="15.5" customHeight="1" x14ac:dyDescent="0.2">
      <c r="A2" s="5" t="s">
        <v>1</v>
      </c>
      <c r="B2" s="6"/>
      <c r="C2" s="6"/>
      <c r="D2" s="6"/>
      <c r="E2" s="6"/>
      <c r="F2" s="7"/>
      <c r="G2" s="7"/>
      <c r="H2" s="7"/>
      <c r="L2" s="231"/>
    </row>
    <row r="3" spans="1:12" s="4" customFormat="1" ht="15.5" customHeight="1" x14ac:dyDescent="0.2">
      <c r="A3" s="9"/>
      <c r="B3" s="10"/>
      <c r="C3" s="10"/>
      <c r="F3" s="9"/>
      <c r="G3" s="11"/>
      <c r="L3" s="221"/>
    </row>
    <row r="4" spans="1:12" s="4" customFormat="1" ht="15.5" customHeight="1" x14ac:dyDescent="0.2">
      <c r="A4" s="9"/>
      <c r="B4" s="10"/>
      <c r="C4" s="10"/>
      <c r="F4" s="9"/>
      <c r="G4" s="11"/>
      <c r="L4" s="221"/>
    </row>
    <row r="5" spans="1:12" s="4" customFormat="1" ht="15.5" customHeight="1" x14ac:dyDescent="0.2">
      <c r="A5" s="12"/>
      <c r="B5" s="13"/>
      <c r="C5" s="13"/>
      <c r="D5" s="14"/>
      <c r="E5" s="14"/>
      <c r="F5" s="15"/>
      <c r="G5" s="15"/>
      <c r="L5" s="221"/>
    </row>
    <row r="6" spans="1:12" s="4" customFormat="1" ht="15.5" customHeight="1" x14ac:dyDescent="0.2">
      <c r="A6" s="16"/>
      <c r="B6" s="17"/>
      <c r="C6" s="17"/>
      <c r="D6" s="18"/>
      <c r="E6" s="18"/>
      <c r="F6" s="19"/>
      <c r="G6" s="17"/>
      <c r="L6" s="221"/>
    </row>
    <row r="7" spans="1:12" s="4" customFormat="1" ht="15.5" customHeight="1" x14ac:dyDescent="0.2">
      <c r="A7" s="16"/>
      <c r="B7" s="17"/>
      <c r="C7" s="17"/>
      <c r="D7" s="18"/>
      <c r="E7" s="18"/>
      <c r="F7" s="19"/>
      <c r="G7" s="17"/>
      <c r="L7" s="221"/>
    </row>
    <row r="8" spans="1:12" s="4" customFormat="1" ht="15.5" customHeight="1" x14ac:dyDescent="0.2">
      <c r="A8" s="16"/>
      <c r="B8" s="17"/>
      <c r="C8" s="17"/>
      <c r="D8" s="18"/>
      <c r="E8" s="18"/>
      <c r="F8" s="19"/>
      <c r="G8" s="17"/>
      <c r="L8" s="221"/>
    </row>
    <row r="9" spans="1:12" s="4" customFormat="1" ht="15.5" customHeight="1" x14ac:dyDescent="0.2">
      <c r="A9" s="16"/>
      <c r="B9" s="17"/>
      <c r="C9" s="17"/>
      <c r="D9" s="18"/>
      <c r="E9" s="18"/>
      <c r="F9" s="19"/>
      <c r="G9" s="17"/>
      <c r="L9" s="221"/>
    </row>
    <row r="10" spans="1:12" s="4" customFormat="1" ht="15.5" customHeight="1" x14ac:dyDescent="0.2">
      <c r="A10" s="16"/>
      <c r="B10" s="17"/>
      <c r="C10" s="17"/>
      <c r="D10" s="18"/>
      <c r="E10" s="18"/>
      <c r="F10" s="19"/>
      <c r="G10" s="19"/>
      <c r="H10" s="17"/>
      <c r="L10" s="221"/>
    </row>
    <row r="11" spans="1:12" s="4" customFormat="1" ht="15.5" customHeight="1" thickBot="1" x14ac:dyDescent="0.25">
      <c r="A11" s="20"/>
      <c r="B11" s="220"/>
      <c r="C11" s="220"/>
      <c r="D11" s="221"/>
      <c r="E11" s="221"/>
      <c r="I11" s="220"/>
      <c r="J11" s="221"/>
      <c r="L11" s="221"/>
    </row>
    <row r="12" spans="1:12" ht="56" customHeight="1" x14ac:dyDescent="0.15">
      <c r="A12" s="21"/>
      <c r="B12" s="22" t="s">
        <v>90</v>
      </c>
      <c r="C12" s="23" t="s">
        <v>91</v>
      </c>
      <c r="D12" s="24" t="s">
        <v>92</v>
      </c>
      <c r="E12" s="24" t="s">
        <v>92</v>
      </c>
      <c r="F12" s="24" t="s">
        <v>5</v>
      </c>
      <c r="G12" s="24" t="s">
        <v>6</v>
      </c>
      <c r="H12" s="25" t="s">
        <v>7</v>
      </c>
      <c r="I12" s="24" t="s">
        <v>8</v>
      </c>
      <c r="J12" s="26" t="s">
        <v>9</v>
      </c>
    </row>
    <row r="13" spans="1:12" ht="14.25" customHeight="1" thickBot="1" x14ac:dyDescent="0.25">
      <c r="A13" s="28"/>
      <c r="B13" s="29" t="s">
        <v>37</v>
      </c>
      <c r="C13" s="30" t="s">
        <v>10</v>
      </c>
      <c r="D13" s="31" t="s">
        <v>10</v>
      </c>
      <c r="E13" s="31" t="s">
        <v>93</v>
      </c>
      <c r="F13" s="31" t="s">
        <v>10</v>
      </c>
      <c r="G13" s="31" t="s">
        <v>10</v>
      </c>
      <c r="H13" s="32" t="s">
        <v>12</v>
      </c>
      <c r="I13" s="33" t="s">
        <v>10</v>
      </c>
      <c r="J13" s="34" t="s">
        <v>10</v>
      </c>
    </row>
    <row r="14" spans="1:12" s="4" customFormat="1" ht="12" customHeight="1" thickBot="1" x14ac:dyDescent="0.25">
      <c r="A14" s="35" t="s">
        <v>13</v>
      </c>
      <c r="B14" s="36"/>
      <c r="C14" s="37"/>
      <c r="D14" s="37"/>
      <c r="E14" s="37"/>
      <c r="F14" s="37"/>
      <c r="G14" s="37"/>
      <c r="H14" s="37"/>
      <c r="I14" s="38"/>
      <c r="J14" s="39"/>
      <c r="L14" s="221"/>
    </row>
    <row r="15" spans="1:12" s="4" customFormat="1" ht="12" customHeight="1" x14ac:dyDescent="0.2">
      <c r="A15" s="224" t="s">
        <v>54</v>
      </c>
      <c r="B15" s="41"/>
      <c r="C15" s="42"/>
      <c r="D15" s="43"/>
      <c r="E15" s="43"/>
      <c r="F15" s="44"/>
      <c r="G15" s="45"/>
      <c r="H15" s="46"/>
      <c r="I15" s="43"/>
      <c r="J15" s="47"/>
      <c r="L15" s="221"/>
    </row>
    <row r="16" spans="1:12" s="4" customFormat="1" ht="31.5" customHeight="1" x14ac:dyDescent="0.2">
      <c r="A16" s="107" t="s">
        <v>75</v>
      </c>
      <c r="B16" s="222">
        <v>2899.7129259249796</v>
      </c>
      <c r="C16" s="81">
        <v>55940</v>
      </c>
      <c r="D16" s="82">
        <v>97188.799999999988</v>
      </c>
      <c r="E16" s="82">
        <v>10301.57</v>
      </c>
      <c r="F16" s="52">
        <v>-38349.087074075011</v>
      </c>
      <c r="G16" s="53">
        <v>-0.65175516954601376</v>
      </c>
      <c r="H16" s="234" t="s">
        <v>83</v>
      </c>
      <c r="I16" s="157">
        <v>72930.052925924974</v>
      </c>
      <c r="J16" s="108">
        <v>121580.70999999999</v>
      </c>
      <c r="L16" s="221"/>
    </row>
    <row r="17" spans="1:12" s="4" customFormat="1" ht="12" customHeight="1" x14ac:dyDescent="0.2">
      <c r="A17" s="225" t="s">
        <v>55</v>
      </c>
      <c r="B17" s="222"/>
      <c r="C17" s="81"/>
      <c r="D17" s="82"/>
      <c r="E17" s="82"/>
      <c r="F17" s="223"/>
      <c r="G17" s="53"/>
      <c r="H17" s="83"/>
      <c r="I17" s="157"/>
      <c r="J17" s="108"/>
      <c r="L17" s="221"/>
    </row>
    <row r="18" spans="1:12" s="4" customFormat="1" ht="12" customHeight="1" x14ac:dyDescent="0.2">
      <c r="A18" s="107" t="s">
        <v>75</v>
      </c>
      <c r="B18" s="222">
        <v>2461.92</v>
      </c>
      <c r="C18" s="81">
        <v>1280</v>
      </c>
      <c r="D18" s="82">
        <v>7841.3199999999988</v>
      </c>
      <c r="E18" s="82">
        <v>0</v>
      </c>
      <c r="F18" s="52">
        <v>-4099.3999999999987</v>
      </c>
      <c r="G18" s="53">
        <v>-1.095533843588318</v>
      </c>
      <c r="H18" s="234" t="s">
        <v>83</v>
      </c>
      <c r="I18" s="157">
        <v>3741.92</v>
      </c>
      <c r="J18" s="108">
        <v>7841.3199999999988</v>
      </c>
      <c r="L18" s="221"/>
    </row>
    <row r="19" spans="1:12" s="4" customFormat="1" ht="12" customHeight="1" x14ac:dyDescent="0.2">
      <c r="A19" s="225" t="s">
        <v>56</v>
      </c>
      <c r="B19" s="222"/>
      <c r="C19" s="81"/>
      <c r="D19" s="82"/>
      <c r="E19" s="82"/>
      <c r="F19" s="223"/>
      <c r="G19" s="53"/>
      <c r="H19" s="83"/>
      <c r="I19" s="157"/>
      <c r="J19" s="108"/>
      <c r="L19" s="221"/>
    </row>
    <row r="20" spans="1:12" s="4" customFormat="1" ht="31.5" customHeight="1" x14ac:dyDescent="0.2">
      <c r="A20" s="107" t="s">
        <v>75</v>
      </c>
      <c r="B20" s="222">
        <v>11011.05</v>
      </c>
      <c r="C20" s="81">
        <v>21419</v>
      </c>
      <c r="D20" s="82">
        <v>40011.700000000004</v>
      </c>
      <c r="E20" s="82">
        <v>0</v>
      </c>
      <c r="F20" s="52">
        <v>-7581.6500000000051</v>
      </c>
      <c r="G20" s="53">
        <v>-0.23378471510219703</v>
      </c>
      <c r="H20" s="234" t="s">
        <v>83</v>
      </c>
      <c r="I20" s="157">
        <v>34401.919999999998</v>
      </c>
      <c r="J20" s="108">
        <v>41983.570000000007</v>
      </c>
      <c r="L20" s="221"/>
    </row>
    <row r="21" spans="1:12" s="4" customFormat="1" ht="12" customHeight="1" x14ac:dyDescent="0.2">
      <c r="A21" s="48"/>
      <c r="B21" s="49"/>
      <c r="C21" s="50"/>
      <c r="D21" s="51"/>
      <c r="E21" s="51"/>
      <c r="F21" s="52"/>
      <c r="G21" s="53"/>
      <c r="H21" s="54"/>
      <c r="I21" s="157"/>
      <c r="J21" s="55"/>
      <c r="L21" s="221"/>
    </row>
    <row r="22" spans="1:12" s="4" customFormat="1" ht="31.5" customHeight="1" x14ac:dyDescent="0.2">
      <c r="A22" s="107" t="s">
        <v>70</v>
      </c>
      <c r="B22" s="222">
        <v>4828.1127061469269</v>
      </c>
      <c r="C22" s="81">
        <v>1214.3928035982026</v>
      </c>
      <c r="D22" s="82">
        <v>0</v>
      </c>
      <c r="E22" s="82">
        <v>0</v>
      </c>
      <c r="F22" s="52">
        <v>6042.5055097451295</v>
      </c>
      <c r="G22" s="53">
        <v>1</v>
      </c>
      <c r="H22" s="234" t="s">
        <v>85</v>
      </c>
      <c r="I22" s="157">
        <v>6042.5055097451295</v>
      </c>
      <c r="J22" s="108">
        <v>0</v>
      </c>
      <c r="L22" s="221"/>
    </row>
    <row r="23" spans="1:12" s="4" customFormat="1" ht="31.5" customHeight="1" x14ac:dyDescent="0.2">
      <c r="A23" s="107" t="s">
        <v>76</v>
      </c>
      <c r="B23" s="222">
        <v>2974.2999999999997</v>
      </c>
      <c r="C23" s="81">
        <v>1548.5412000000001</v>
      </c>
      <c r="D23" s="82">
        <v>9069.67</v>
      </c>
      <c r="E23" s="82">
        <v>0</v>
      </c>
      <c r="F23" s="52">
        <v>-4546.8288000000002</v>
      </c>
      <c r="G23" s="53">
        <v>-1.0053036573559118</v>
      </c>
      <c r="H23" s="234" t="s">
        <v>83</v>
      </c>
      <c r="I23" s="157">
        <v>4556.1012000000001</v>
      </c>
      <c r="J23" s="108">
        <v>9102.93</v>
      </c>
      <c r="L23" s="221"/>
    </row>
    <row r="24" spans="1:12" s="4" customFormat="1" ht="31.5" customHeight="1" x14ac:dyDescent="0.2">
      <c r="A24" s="107" t="s">
        <v>77</v>
      </c>
      <c r="B24" s="222">
        <v>815.89587777749512</v>
      </c>
      <c r="C24" s="81">
        <v>13230.3</v>
      </c>
      <c r="D24" s="82">
        <v>29851.410000000003</v>
      </c>
      <c r="E24" s="82">
        <v>2373.5299999999997</v>
      </c>
      <c r="F24" s="52">
        <v>-15805.214122222509</v>
      </c>
      <c r="G24" s="53">
        <v>-1.1252309351052094</v>
      </c>
      <c r="H24" s="234" t="s">
        <v>83</v>
      </c>
      <c r="I24" s="157">
        <v>18327.315877777495</v>
      </c>
      <c r="J24" s="108">
        <v>36506.06</v>
      </c>
      <c r="L24" s="221"/>
    </row>
    <row r="25" spans="1:12" s="4" customFormat="1" ht="31.5" customHeight="1" x14ac:dyDescent="0.2">
      <c r="A25" s="107" t="s">
        <v>78</v>
      </c>
      <c r="B25" s="222">
        <v>3150.4553400000004</v>
      </c>
      <c r="C25" s="81">
        <v>9100.7630000000008</v>
      </c>
      <c r="D25" s="82">
        <v>17997.679999999989</v>
      </c>
      <c r="E25" s="82">
        <v>0</v>
      </c>
      <c r="F25" s="52">
        <v>-5746.4616599999881</v>
      </c>
      <c r="G25" s="53">
        <v>-0.46905226080559653</v>
      </c>
      <c r="H25" s="234" t="s">
        <v>83</v>
      </c>
      <c r="I25" s="157">
        <v>13170.478340000001</v>
      </c>
      <c r="J25" s="108">
        <v>18916.939999999988</v>
      </c>
      <c r="L25" s="221"/>
    </row>
    <row r="26" spans="1:12" s="4" customFormat="1" ht="12" customHeight="1" thickBot="1" x14ac:dyDescent="0.25">
      <c r="A26" s="58"/>
      <c r="B26" s="59"/>
      <c r="C26" s="60"/>
      <c r="D26" s="61"/>
      <c r="E26" s="65"/>
      <c r="F26" s="62">
        <v>0</v>
      </c>
      <c r="G26" s="63"/>
      <c r="H26" s="64"/>
      <c r="I26" s="65"/>
      <c r="J26" s="66"/>
      <c r="L26" s="221"/>
    </row>
    <row r="27" spans="1:12" s="4" customFormat="1" ht="12" customHeight="1" thickBot="1" x14ac:dyDescent="0.25">
      <c r="A27" s="67" t="s">
        <v>17</v>
      </c>
      <c r="B27" s="68">
        <v>28141.446849849402</v>
      </c>
      <c r="C27" s="69">
        <v>103732.99700359821</v>
      </c>
      <c r="D27" s="70">
        <v>201960.58</v>
      </c>
      <c r="E27" s="70">
        <v>12675.099999999999</v>
      </c>
      <c r="F27" s="71">
        <v>-70086.136146552395</v>
      </c>
      <c r="G27" s="72">
        <v>-0.53146109358716453</v>
      </c>
      <c r="H27" s="73"/>
      <c r="I27" s="70">
        <v>153170.2938534476</v>
      </c>
      <c r="J27" s="74">
        <v>235931.52999999997</v>
      </c>
      <c r="L27" s="221"/>
    </row>
    <row r="28" spans="1:12" s="4" customFormat="1" ht="12" customHeight="1" thickBot="1" x14ac:dyDescent="0.25">
      <c r="A28" s="35" t="s">
        <v>18</v>
      </c>
      <c r="B28" s="75"/>
      <c r="C28" s="76"/>
      <c r="D28" s="76"/>
      <c r="E28" s="76"/>
      <c r="F28" s="76"/>
      <c r="G28" s="77"/>
      <c r="H28" s="78"/>
      <c r="I28" s="79"/>
      <c r="J28" s="80"/>
      <c r="L28" s="221"/>
    </row>
    <row r="29" spans="1:12" s="4" customFormat="1" ht="12" customHeight="1" x14ac:dyDescent="0.2">
      <c r="A29" s="40" t="s">
        <v>57</v>
      </c>
      <c r="B29" s="41">
        <v>32872.800000000003</v>
      </c>
      <c r="C29" s="81">
        <v>12600.324999999999</v>
      </c>
      <c r="D29" s="82">
        <v>22986.399999999994</v>
      </c>
      <c r="E29" s="82">
        <v>0</v>
      </c>
      <c r="F29" s="44">
        <v>22486.725000000006</v>
      </c>
      <c r="G29" s="45">
        <v>0.49450582074577032</v>
      </c>
      <c r="H29" s="83" t="s">
        <v>86</v>
      </c>
      <c r="I29" s="156">
        <v>45707.324999999997</v>
      </c>
      <c r="J29" s="47">
        <v>23220.599999999995</v>
      </c>
      <c r="L29" s="221"/>
    </row>
    <row r="30" spans="1:12" s="4" customFormat="1" ht="12" customHeight="1" x14ac:dyDescent="0.2">
      <c r="A30" s="107" t="s">
        <v>24</v>
      </c>
      <c r="B30" s="222">
        <v>130643.99977406666</v>
      </c>
      <c r="C30" s="81">
        <v>0</v>
      </c>
      <c r="D30" s="82">
        <v>18079.171739130645</v>
      </c>
      <c r="E30" s="82">
        <v>94064.31</v>
      </c>
      <c r="F30" s="52">
        <v>112564.82803493601</v>
      </c>
      <c r="G30" s="53">
        <v>0.86161498598943365</v>
      </c>
      <c r="H30" s="83" t="s">
        <v>88</v>
      </c>
      <c r="I30" s="157">
        <v>156334.58977406667</v>
      </c>
      <c r="J30" s="108">
        <v>137834.07173913065</v>
      </c>
      <c r="L30" s="221"/>
    </row>
    <row r="31" spans="1:12" s="4" customFormat="1" ht="12" customHeight="1" x14ac:dyDescent="0.2">
      <c r="A31" s="107" t="s">
        <v>58</v>
      </c>
      <c r="B31" s="222">
        <v>201447.46033260564</v>
      </c>
      <c r="C31" s="81">
        <v>24536.24321379327</v>
      </c>
      <c r="D31" s="82">
        <v>130403.01000000001</v>
      </c>
      <c r="E31" s="82">
        <v>495.83999999999969</v>
      </c>
      <c r="F31" s="52">
        <v>95580.693546398892</v>
      </c>
      <c r="G31" s="53">
        <v>0.42295392121836917</v>
      </c>
      <c r="H31" s="83"/>
      <c r="I31" s="157">
        <v>228753.88354639889</v>
      </c>
      <c r="J31" s="108">
        <v>133669.03</v>
      </c>
      <c r="L31" s="221"/>
    </row>
    <row r="32" spans="1:12" s="4" customFormat="1" ht="12" customHeight="1" x14ac:dyDescent="0.2">
      <c r="A32" s="107" t="s">
        <v>79</v>
      </c>
      <c r="B32" s="222">
        <v>3762.1513043478262</v>
      </c>
      <c r="C32" s="81">
        <v>0</v>
      </c>
      <c r="D32" s="82">
        <v>11592.097826086956</v>
      </c>
      <c r="E32" s="82">
        <v>0</v>
      </c>
      <c r="F32" s="52">
        <v>-7829.9465217391298</v>
      </c>
      <c r="G32" s="53">
        <v>-2.0812417918147661</v>
      </c>
      <c r="H32" s="83" t="s">
        <v>87</v>
      </c>
      <c r="I32" s="157">
        <v>5589.6469565217394</v>
      </c>
      <c r="J32" s="108">
        <v>13419.593478260869</v>
      </c>
      <c r="L32" s="221"/>
    </row>
    <row r="33" spans="1:12" s="4" customFormat="1" ht="12" customHeight="1" x14ac:dyDescent="0.2">
      <c r="A33" s="107" t="s">
        <v>71</v>
      </c>
      <c r="B33" s="222">
        <v>4240</v>
      </c>
      <c r="C33" s="81">
        <v>0</v>
      </c>
      <c r="D33" s="82">
        <v>100</v>
      </c>
      <c r="E33" s="82">
        <v>0</v>
      </c>
      <c r="F33" s="52">
        <v>4140</v>
      </c>
      <c r="G33" s="53">
        <v>0.97641509433962259</v>
      </c>
      <c r="H33" s="83" t="s">
        <v>82</v>
      </c>
      <c r="I33" s="157">
        <v>4240</v>
      </c>
      <c r="J33" s="108">
        <v>100</v>
      </c>
      <c r="L33" s="221"/>
    </row>
    <row r="34" spans="1:12" s="4" customFormat="1" ht="42" customHeight="1" x14ac:dyDescent="0.2">
      <c r="A34" s="107" t="s">
        <v>59</v>
      </c>
      <c r="B34" s="222">
        <v>-0.86</v>
      </c>
      <c r="C34" s="81">
        <v>0</v>
      </c>
      <c r="D34" s="82">
        <v>57.58</v>
      </c>
      <c r="E34" s="82">
        <v>0</v>
      </c>
      <c r="F34" s="52">
        <v>-58.44</v>
      </c>
      <c r="G34" s="53">
        <v>67.95348837209302</v>
      </c>
      <c r="H34" s="234" t="s">
        <v>84</v>
      </c>
      <c r="I34" s="157">
        <v>0</v>
      </c>
      <c r="J34" s="108">
        <v>58.44</v>
      </c>
      <c r="L34" s="221"/>
    </row>
    <row r="35" spans="1:12" s="4" customFormat="1" ht="42" customHeight="1" x14ac:dyDescent="0.2">
      <c r="A35" s="107" t="s">
        <v>60</v>
      </c>
      <c r="B35" s="222">
        <v>-3.05</v>
      </c>
      <c r="C35" s="81">
        <v>0</v>
      </c>
      <c r="D35" s="82">
        <v>2024.4299999999998</v>
      </c>
      <c r="E35" s="82">
        <v>0</v>
      </c>
      <c r="F35" s="52">
        <v>-2027.4799999999998</v>
      </c>
      <c r="G35" s="53">
        <v>664.74754098360654</v>
      </c>
      <c r="H35" s="234" t="s">
        <v>84</v>
      </c>
      <c r="I35" s="157">
        <v>0</v>
      </c>
      <c r="J35" s="108">
        <v>2027.4799999999998</v>
      </c>
      <c r="L35" s="221"/>
    </row>
    <row r="36" spans="1:12" s="4" customFormat="1" ht="42" customHeight="1" x14ac:dyDescent="0.2">
      <c r="A36" s="107" t="s">
        <v>61</v>
      </c>
      <c r="B36" s="222">
        <v>-120.22</v>
      </c>
      <c r="C36" s="81">
        <v>0</v>
      </c>
      <c r="D36" s="82">
        <v>858.43</v>
      </c>
      <c r="E36" s="82">
        <v>0</v>
      </c>
      <c r="F36" s="52">
        <v>-978.65</v>
      </c>
      <c r="G36" s="53">
        <v>8.1404924305440023</v>
      </c>
      <c r="H36" s="234" t="s">
        <v>84</v>
      </c>
      <c r="I36" s="157">
        <v>0</v>
      </c>
      <c r="J36" s="108">
        <v>978.65</v>
      </c>
      <c r="L36" s="221"/>
    </row>
    <row r="37" spans="1:12" s="4" customFormat="1" ht="42" customHeight="1" x14ac:dyDescent="0.2">
      <c r="A37" s="107" t="s">
        <v>72</v>
      </c>
      <c r="B37" s="222">
        <v>-2.2000000000000002</v>
      </c>
      <c r="C37" s="81">
        <v>0</v>
      </c>
      <c r="D37" s="82">
        <v>232.94</v>
      </c>
      <c r="E37" s="82">
        <v>0</v>
      </c>
      <c r="F37" s="52">
        <v>-235.14</v>
      </c>
      <c r="G37" s="53">
        <v>106.88181818181816</v>
      </c>
      <c r="H37" s="234" t="s">
        <v>84</v>
      </c>
      <c r="I37" s="157">
        <v>0</v>
      </c>
      <c r="J37" s="108">
        <v>235.14</v>
      </c>
      <c r="L37" s="221"/>
    </row>
    <row r="38" spans="1:12" s="4" customFormat="1" ht="42" customHeight="1" x14ac:dyDescent="0.2">
      <c r="A38" s="107" t="s">
        <v>73</v>
      </c>
      <c r="B38" s="222">
        <v>0</v>
      </c>
      <c r="C38" s="81">
        <v>0</v>
      </c>
      <c r="D38" s="82">
        <v>0</v>
      </c>
      <c r="E38" s="82">
        <v>0</v>
      </c>
      <c r="F38" s="52">
        <v>0</v>
      </c>
      <c r="G38" s="53"/>
      <c r="H38" s="234" t="s">
        <v>84</v>
      </c>
      <c r="I38" s="157">
        <v>0</v>
      </c>
      <c r="J38" s="108">
        <v>0</v>
      </c>
      <c r="L38" s="221"/>
    </row>
    <row r="39" spans="1:12" s="4" customFormat="1" ht="42" customHeight="1" x14ac:dyDescent="0.2">
      <c r="A39" s="107" t="s">
        <v>74</v>
      </c>
      <c r="B39" s="222">
        <v>0</v>
      </c>
      <c r="C39" s="81">
        <v>0</v>
      </c>
      <c r="D39" s="82">
        <v>13.479999999999999</v>
      </c>
      <c r="E39" s="82">
        <v>0</v>
      </c>
      <c r="F39" s="52">
        <v>-13.479999999999999</v>
      </c>
      <c r="G39" s="53"/>
      <c r="H39" s="234" t="s">
        <v>84</v>
      </c>
      <c r="I39" s="157">
        <v>0</v>
      </c>
      <c r="J39" s="108">
        <v>13.479999999999999</v>
      </c>
      <c r="L39" s="221"/>
    </row>
    <row r="40" spans="1:12" s="4" customFormat="1" ht="42" customHeight="1" x14ac:dyDescent="0.2">
      <c r="A40" s="107" t="s">
        <v>62</v>
      </c>
      <c r="B40" s="222">
        <v>-447.91</v>
      </c>
      <c r="C40" s="81">
        <v>0</v>
      </c>
      <c r="D40" s="82">
        <v>2860.1600000000003</v>
      </c>
      <c r="E40" s="82">
        <v>0</v>
      </c>
      <c r="F40" s="52">
        <v>-3308.07</v>
      </c>
      <c r="G40" s="53">
        <v>7.3855685293920654</v>
      </c>
      <c r="H40" s="234" t="s">
        <v>84</v>
      </c>
      <c r="I40" s="157">
        <v>0</v>
      </c>
      <c r="J40" s="108">
        <v>3308.07</v>
      </c>
      <c r="L40" s="221"/>
    </row>
    <row r="41" spans="1:12" s="4" customFormat="1" ht="42" customHeight="1" x14ac:dyDescent="0.2">
      <c r="A41" s="107" t="s">
        <v>63</v>
      </c>
      <c r="B41" s="222">
        <v>0</v>
      </c>
      <c r="C41" s="81">
        <v>0</v>
      </c>
      <c r="D41" s="82">
        <v>1684.24</v>
      </c>
      <c r="E41" s="82">
        <v>0</v>
      </c>
      <c r="F41" s="52">
        <v>-1684.24</v>
      </c>
      <c r="G41" s="53"/>
      <c r="H41" s="234" t="s">
        <v>84</v>
      </c>
      <c r="I41" s="157">
        <v>0</v>
      </c>
      <c r="J41" s="108">
        <v>1684.24</v>
      </c>
      <c r="L41" s="221"/>
    </row>
    <row r="42" spans="1:12" s="4" customFormat="1" ht="42" customHeight="1" x14ac:dyDescent="0.2">
      <c r="A42" s="107" t="s">
        <v>64</v>
      </c>
      <c r="B42" s="222">
        <v>-0.45</v>
      </c>
      <c r="C42" s="81">
        <v>0</v>
      </c>
      <c r="D42" s="82">
        <v>2656.64</v>
      </c>
      <c r="E42" s="82">
        <v>3348.03</v>
      </c>
      <c r="F42" s="52">
        <v>-2657.0899999999997</v>
      </c>
      <c r="G42" s="53">
        <v>5904.6444444444433</v>
      </c>
      <c r="H42" s="234" t="s">
        <v>84</v>
      </c>
      <c r="I42" s="157">
        <v>0</v>
      </c>
      <c r="J42" s="108">
        <v>6005.12</v>
      </c>
      <c r="L42" s="221"/>
    </row>
    <row r="43" spans="1:12" s="4" customFormat="1" ht="42" customHeight="1" x14ac:dyDescent="0.2">
      <c r="A43" s="107" t="s">
        <v>22</v>
      </c>
      <c r="B43" s="222">
        <v>-821.26</v>
      </c>
      <c r="C43" s="81">
        <v>0</v>
      </c>
      <c r="D43" s="82">
        <v>4859.6100000000006</v>
      </c>
      <c r="E43" s="82">
        <v>0</v>
      </c>
      <c r="F43" s="52">
        <v>-5680.8700000000008</v>
      </c>
      <c r="G43" s="53">
        <v>6.9172612814455849</v>
      </c>
      <c r="H43" s="234" t="s">
        <v>84</v>
      </c>
      <c r="I43" s="157">
        <v>0</v>
      </c>
      <c r="J43" s="108">
        <v>5680.8700000000008</v>
      </c>
      <c r="L43" s="221"/>
    </row>
    <row r="44" spans="1:12" s="4" customFormat="1" ht="42" customHeight="1" x14ac:dyDescent="0.2">
      <c r="A44" s="107" t="s">
        <v>65</v>
      </c>
      <c r="B44" s="222">
        <v>-205.83</v>
      </c>
      <c r="C44" s="81">
        <v>0</v>
      </c>
      <c r="D44" s="82">
        <v>2007.5500000000002</v>
      </c>
      <c r="E44" s="82">
        <v>0</v>
      </c>
      <c r="F44" s="52">
        <v>-2213.38</v>
      </c>
      <c r="G44" s="53">
        <v>10.753437302628383</v>
      </c>
      <c r="H44" s="234" t="s">
        <v>84</v>
      </c>
      <c r="I44" s="157">
        <v>0</v>
      </c>
      <c r="J44" s="108">
        <v>2213.38</v>
      </c>
      <c r="L44" s="221"/>
    </row>
    <row r="45" spans="1:12" s="4" customFormat="1" ht="42" customHeight="1" x14ac:dyDescent="0.2">
      <c r="A45" s="107" t="s">
        <v>66</v>
      </c>
      <c r="B45" s="222">
        <v>-0.21</v>
      </c>
      <c r="C45" s="81">
        <v>0</v>
      </c>
      <c r="D45" s="82">
        <v>1403.8799999999999</v>
      </c>
      <c r="E45" s="82">
        <v>0</v>
      </c>
      <c r="F45" s="52">
        <v>-1404.09</v>
      </c>
      <c r="G45" s="53">
        <v>6686.1428571428569</v>
      </c>
      <c r="H45" s="234" t="s">
        <v>84</v>
      </c>
      <c r="I45" s="157">
        <v>0</v>
      </c>
      <c r="J45" s="108">
        <v>1404.09</v>
      </c>
      <c r="L45" s="221"/>
    </row>
    <row r="46" spans="1:12" s="4" customFormat="1" ht="42" customHeight="1" x14ac:dyDescent="0.2">
      <c r="A46" s="107" t="s">
        <v>67</v>
      </c>
      <c r="B46" s="222">
        <v>-137.18</v>
      </c>
      <c r="C46" s="81">
        <v>0</v>
      </c>
      <c r="D46" s="82">
        <v>1323.4499999999998</v>
      </c>
      <c r="E46" s="82">
        <v>0</v>
      </c>
      <c r="F46" s="52">
        <v>-1460.6299999999999</v>
      </c>
      <c r="G46" s="53">
        <v>10.647543373669629</v>
      </c>
      <c r="H46" s="234" t="s">
        <v>84</v>
      </c>
      <c r="I46" s="157">
        <v>0</v>
      </c>
      <c r="J46" s="108">
        <v>1460.6299999999999</v>
      </c>
      <c r="L46" s="221"/>
    </row>
    <row r="47" spans="1:12" s="4" customFormat="1" ht="42" customHeight="1" x14ac:dyDescent="0.2">
      <c r="A47" s="107" t="s">
        <v>68</v>
      </c>
      <c r="B47" s="222">
        <v>0</v>
      </c>
      <c r="C47" s="81">
        <v>0</v>
      </c>
      <c r="D47" s="82">
        <v>286.95999999999998</v>
      </c>
      <c r="E47" s="82">
        <v>0</v>
      </c>
      <c r="F47" s="52">
        <v>-286.95999999999998</v>
      </c>
      <c r="G47" s="53"/>
      <c r="H47" s="234" t="s">
        <v>84</v>
      </c>
      <c r="I47" s="157">
        <v>0</v>
      </c>
      <c r="J47" s="108">
        <v>286.95999999999998</v>
      </c>
      <c r="L47" s="221"/>
    </row>
    <row r="48" spans="1:12" s="4" customFormat="1" ht="42" customHeight="1" x14ac:dyDescent="0.2">
      <c r="A48" s="107" t="s">
        <v>69</v>
      </c>
      <c r="B48" s="222">
        <v>-7.95</v>
      </c>
      <c r="C48" s="81">
        <v>0</v>
      </c>
      <c r="D48" s="82">
        <v>18.149999999999999</v>
      </c>
      <c r="E48" s="82">
        <v>0</v>
      </c>
      <c r="F48" s="52">
        <v>-26.099999999999998</v>
      </c>
      <c r="G48" s="53">
        <v>3.283018867924528</v>
      </c>
      <c r="H48" s="234" t="s">
        <v>84</v>
      </c>
      <c r="I48" s="157">
        <v>0</v>
      </c>
      <c r="J48" s="108">
        <v>26.099999999999998</v>
      </c>
      <c r="L48" s="221"/>
    </row>
    <row r="49" spans="1:12" s="4" customFormat="1" ht="42" customHeight="1" x14ac:dyDescent="0.2">
      <c r="A49" s="107" t="s">
        <v>94</v>
      </c>
      <c r="B49" s="222">
        <v>-5015.9400000000005</v>
      </c>
      <c r="C49" s="81">
        <v>0</v>
      </c>
      <c r="D49" s="82">
        <v>9882.6799999999967</v>
      </c>
      <c r="E49" s="82">
        <v>1927.83</v>
      </c>
      <c r="F49" s="52">
        <v>-14898.619999999997</v>
      </c>
      <c r="G49" s="53">
        <v>2.9702548276095797</v>
      </c>
      <c r="H49" s="234" t="s">
        <v>84</v>
      </c>
      <c r="I49" s="157">
        <v>0</v>
      </c>
      <c r="J49" s="108">
        <v>16826.449999999997</v>
      </c>
      <c r="L49" s="221"/>
    </row>
    <row r="50" spans="1:12" s="4" customFormat="1" ht="42" customHeight="1" thickBot="1" x14ac:dyDescent="0.25">
      <c r="A50" s="107" t="s">
        <v>80</v>
      </c>
      <c r="B50" s="222">
        <v>0</v>
      </c>
      <c r="C50" s="81">
        <v>0</v>
      </c>
      <c r="D50" s="82">
        <v>10156.949999999997</v>
      </c>
      <c r="E50" s="82">
        <v>951.68999999999994</v>
      </c>
      <c r="F50" s="52">
        <v>-10156.949999999997</v>
      </c>
      <c r="G50" s="53"/>
      <c r="H50" s="234" t="s">
        <v>84</v>
      </c>
      <c r="I50" s="157">
        <v>0</v>
      </c>
      <c r="J50" s="108">
        <v>11108.639999999998</v>
      </c>
      <c r="L50" s="221"/>
    </row>
    <row r="51" spans="1:12" s="4" customFormat="1" ht="12" customHeight="1" thickBot="1" x14ac:dyDescent="0.25">
      <c r="A51" s="67" t="s">
        <v>27</v>
      </c>
      <c r="B51" s="68">
        <v>366203.35141102015</v>
      </c>
      <c r="C51" s="69">
        <v>37136.568213793267</v>
      </c>
      <c r="D51" s="70">
        <v>223487.80956521758</v>
      </c>
      <c r="E51" s="70">
        <v>100787.7</v>
      </c>
      <c r="F51" s="92">
        <v>179852.11005959584</v>
      </c>
      <c r="G51" s="93">
        <v>0.44590704095665556</v>
      </c>
      <c r="H51" s="73"/>
      <c r="I51" s="70">
        <v>440625.44527698727</v>
      </c>
      <c r="J51" s="70">
        <v>361561.03521739156</v>
      </c>
      <c r="L51" s="221"/>
    </row>
    <row r="52" spans="1:12" s="86" customFormat="1" ht="12" customHeight="1" thickBot="1" x14ac:dyDescent="0.25">
      <c r="A52" s="94" t="s">
        <v>28</v>
      </c>
      <c r="B52" s="95">
        <v>394344.79826086957</v>
      </c>
      <c r="C52" s="96">
        <v>140869.56521739147</v>
      </c>
      <c r="D52" s="97">
        <v>425448.38956521754</v>
      </c>
      <c r="E52" s="97">
        <v>113462.79999999999</v>
      </c>
      <c r="F52" s="98">
        <v>109765.97391304345</v>
      </c>
      <c r="G52" s="99">
        <v>0.20508787021277661</v>
      </c>
      <c r="H52" s="100"/>
      <c r="I52" s="97">
        <v>593795.73913043481</v>
      </c>
      <c r="J52" s="101">
        <v>597492.56521739159</v>
      </c>
      <c r="L52" s="233"/>
    </row>
    <row r="53" spans="1:12" s="4" customFormat="1" ht="12" customHeight="1" thickBot="1" x14ac:dyDescent="0.25">
      <c r="A53" s="94" t="s">
        <v>29</v>
      </c>
      <c r="B53" s="102"/>
      <c r="C53" s="103"/>
      <c r="D53" s="104"/>
      <c r="E53" s="104">
        <v>0</v>
      </c>
      <c r="F53" s="105"/>
      <c r="G53" s="99"/>
      <c r="H53" s="100"/>
      <c r="I53" s="162"/>
      <c r="J53" s="106"/>
      <c r="L53" s="221"/>
    </row>
    <row r="54" spans="1:12" s="4" customFormat="1" ht="12" customHeight="1" thickBot="1" x14ac:dyDescent="0.25">
      <c r="A54" s="35" t="s">
        <v>30</v>
      </c>
      <c r="B54" s="75"/>
      <c r="C54" s="76"/>
      <c r="D54" s="76"/>
      <c r="E54" s="76"/>
      <c r="F54" s="76"/>
      <c r="G54" s="77"/>
      <c r="H54" s="78"/>
      <c r="I54" s="79"/>
      <c r="J54" s="80"/>
      <c r="L54" s="221"/>
    </row>
    <row r="55" spans="1:12" s="4" customFormat="1" ht="12" customHeight="1" x14ac:dyDescent="0.2">
      <c r="A55" s="107" t="s">
        <v>31</v>
      </c>
      <c r="B55" s="41">
        <v>6676.57</v>
      </c>
      <c r="C55" s="81">
        <v>0</v>
      </c>
      <c r="D55" s="82">
        <v>9730.17</v>
      </c>
      <c r="E55" s="82">
        <v>204.87</v>
      </c>
      <c r="F55" s="44">
        <v>-3053.6000000000004</v>
      </c>
      <c r="G55" s="45">
        <v>-0.45736059084230385</v>
      </c>
      <c r="H55" s="83"/>
      <c r="I55" s="163">
        <v>7135</v>
      </c>
      <c r="J55" s="108">
        <v>10393.470000000001</v>
      </c>
      <c r="L55" s="221"/>
    </row>
    <row r="56" spans="1:12" s="4" customFormat="1" ht="12" customHeight="1" x14ac:dyDescent="0.2">
      <c r="A56" s="48" t="s">
        <v>95</v>
      </c>
      <c r="B56" s="49">
        <v>86447.53</v>
      </c>
      <c r="C56" s="50">
        <v>0</v>
      </c>
      <c r="D56" s="51">
        <v>78937.710000000006</v>
      </c>
      <c r="E56" s="51">
        <v>0</v>
      </c>
      <c r="F56" s="52">
        <v>7509.8199999999924</v>
      </c>
      <c r="G56" s="53">
        <v>8.687142362540598E-2</v>
      </c>
      <c r="H56" s="54"/>
      <c r="I56" s="157">
        <v>99999.9</v>
      </c>
      <c r="J56" s="55">
        <v>92490.08</v>
      </c>
      <c r="L56" s="221"/>
    </row>
    <row r="57" spans="1:12" s="4" customFormat="1" ht="12" customHeight="1" x14ac:dyDescent="0.2">
      <c r="A57" s="56"/>
      <c r="B57" s="57"/>
      <c r="C57" s="50"/>
      <c r="D57" s="51"/>
      <c r="E57" s="51"/>
      <c r="F57" s="52">
        <v>0</v>
      </c>
      <c r="G57" s="53"/>
      <c r="H57" s="54"/>
      <c r="I57" s="157"/>
      <c r="J57" s="55"/>
      <c r="L57" s="221"/>
    </row>
    <row r="58" spans="1:12" s="4" customFormat="1" ht="12" customHeight="1" thickBot="1" x14ac:dyDescent="0.25">
      <c r="A58" s="109"/>
      <c r="B58" s="110"/>
      <c r="C58" s="60"/>
      <c r="D58" s="61"/>
      <c r="E58" s="65"/>
      <c r="F58" s="62">
        <v>0</v>
      </c>
      <c r="G58" s="63"/>
      <c r="H58" s="64"/>
      <c r="I58" s="164"/>
      <c r="J58" s="66"/>
      <c r="L58" s="221"/>
    </row>
    <row r="59" spans="1:12" s="4" customFormat="1" ht="12" customHeight="1" thickBot="1" x14ac:dyDescent="0.25">
      <c r="A59" s="94" t="s">
        <v>34</v>
      </c>
      <c r="B59" s="95">
        <v>93124.1</v>
      </c>
      <c r="C59" s="96">
        <v>0</v>
      </c>
      <c r="D59" s="97">
        <v>88667.88</v>
      </c>
      <c r="E59" s="97">
        <v>204.87</v>
      </c>
      <c r="F59" s="111">
        <v>4456.2199999999921</v>
      </c>
      <c r="G59" s="99">
        <v>4.7852489312648301E-2</v>
      </c>
      <c r="H59" s="100"/>
      <c r="I59" s="97">
        <v>107134.9</v>
      </c>
      <c r="J59" s="101">
        <v>102883.55</v>
      </c>
      <c r="L59" s="221"/>
    </row>
    <row r="60" spans="1:12" s="4" customFormat="1" ht="12" customHeight="1" thickBot="1" x14ac:dyDescent="0.25">
      <c r="A60" s="112" t="s">
        <v>35</v>
      </c>
      <c r="B60" s="113"/>
      <c r="C60" s="114"/>
      <c r="D60" s="115"/>
      <c r="E60" s="115"/>
      <c r="F60" s="115"/>
      <c r="G60" s="116"/>
      <c r="H60" s="117"/>
      <c r="I60" s="115"/>
      <c r="J60" s="118"/>
      <c r="L60" s="221"/>
    </row>
    <row r="61" spans="1:12" s="86" customFormat="1" ht="12" customHeight="1" x14ac:dyDescent="0.2">
      <c r="A61" s="219" t="s">
        <v>81</v>
      </c>
      <c r="B61" s="120"/>
      <c r="C61" s="120"/>
      <c r="D61" s="120"/>
      <c r="E61" s="120"/>
      <c r="F61" s="120"/>
      <c r="G61" s="120"/>
      <c r="H61" s="120"/>
      <c r="I61" s="4"/>
      <c r="J61" s="4"/>
      <c r="L61" s="233"/>
    </row>
    <row r="62" spans="1:12" s="86" customFormat="1" ht="12" customHeight="1" x14ac:dyDescent="0.2">
      <c r="A62" s="119"/>
      <c r="B62" s="120"/>
      <c r="C62" s="120"/>
      <c r="D62" s="120"/>
      <c r="E62" s="120"/>
      <c r="F62" s="120"/>
      <c r="G62" s="120"/>
      <c r="H62" s="120"/>
      <c r="I62" s="4"/>
      <c r="J62" s="4"/>
      <c r="L62" s="233"/>
    </row>
    <row r="63" spans="1:12" s="86" customFormat="1" ht="12" customHeight="1" x14ac:dyDescent="0.2">
      <c r="A63" s="119"/>
      <c r="B63" s="120"/>
      <c r="C63" s="120"/>
      <c r="D63" s="120"/>
      <c r="E63" s="120"/>
      <c r="F63" s="120"/>
      <c r="G63" s="120"/>
      <c r="H63" s="120"/>
      <c r="I63" s="4"/>
      <c r="J63" s="4"/>
      <c r="L63" s="233"/>
    </row>
    <row r="64" spans="1:12" s="86" customFormat="1" ht="12" customHeight="1" x14ac:dyDescent="0.2">
      <c r="A64" s="119"/>
      <c r="B64" s="120"/>
      <c r="C64" s="120"/>
      <c r="D64" s="120"/>
      <c r="E64" s="120"/>
      <c r="F64" s="120"/>
      <c r="G64" s="120"/>
      <c r="H64" s="120"/>
      <c r="I64" s="4"/>
      <c r="J64" s="4"/>
      <c r="L64" s="233"/>
    </row>
    <row r="65" spans="1:12" s="86" customFormat="1" ht="12" customHeight="1" x14ac:dyDescent="0.2">
      <c r="A65" s="119"/>
      <c r="B65" s="120"/>
      <c r="C65" s="120"/>
      <c r="D65" s="120"/>
      <c r="E65" s="120"/>
      <c r="F65" s="120"/>
      <c r="G65" s="120"/>
      <c r="H65" s="120"/>
      <c r="I65" s="4"/>
      <c r="J65" s="4"/>
      <c r="L65" s="233"/>
    </row>
    <row r="66" spans="1:12" s="86" customFormat="1" ht="12" customHeight="1" x14ac:dyDescent="0.2">
      <c r="A66" s="119"/>
      <c r="B66" s="120"/>
      <c r="C66" s="120"/>
      <c r="D66" s="120"/>
      <c r="E66" s="120"/>
      <c r="F66" s="120"/>
      <c r="G66" s="120"/>
      <c r="H66" s="120"/>
      <c r="I66" s="4"/>
      <c r="J66" s="4"/>
      <c r="L66" s="233"/>
    </row>
    <row r="67" spans="1:12" s="86" customFormat="1" ht="12" customHeight="1" x14ac:dyDescent="0.2">
      <c r="A67" s="119"/>
      <c r="B67" s="120"/>
      <c r="C67" s="120"/>
      <c r="D67" s="120"/>
      <c r="E67" s="120"/>
      <c r="F67" s="120"/>
      <c r="G67" s="120"/>
      <c r="H67" s="120"/>
      <c r="I67" s="4"/>
      <c r="J67" s="4"/>
      <c r="L67" s="233"/>
    </row>
    <row r="68" spans="1:12" s="86" customFormat="1" ht="12" customHeight="1" x14ac:dyDescent="0.2">
      <c r="A68" s="119"/>
      <c r="B68" s="120"/>
      <c r="C68" s="120"/>
      <c r="D68" s="120"/>
      <c r="E68" s="120"/>
      <c r="F68" s="120"/>
      <c r="G68" s="120"/>
      <c r="H68" s="120"/>
      <c r="I68" s="4"/>
      <c r="J68" s="4"/>
      <c r="L68" s="233"/>
    </row>
    <row r="69" spans="1:12" s="86" customFormat="1" ht="12" customHeight="1" x14ac:dyDescent="0.2">
      <c r="A69" s="119"/>
      <c r="B69" s="120"/>
      <c r="C69" s="120"/>
      <c r="D69" s="120"/>
      <c r="E69" s="120"/>
      <c r="F69" s="120"/>
      <c r="G69" s="120"/>
      <c r="H69" s="120"/>
      <c r="I69" s="4"/>
      <c r="J69" s="4"/>
      <c r="L69" s="233"/>
    </row>
    <row r="70" spans="1:12" s="86" customFormat="1" ht="12" customHeight="1" x14ac:dyDescent="0.2">
      <c r="A70" s="119"/>
      <c r="B70" s="120"/>
      <c r="C70" s="120"/>
      <c r="D70" s="120"/>
      <c r="E70" s="120"/>
      <c r="F70" s="120"/>
      <c r="G70" s="120"/>
      <c r="H70" s="120"/>
      <c r="I70" s="4"/>
      <c r="J70" s="4"/>
      <c r="L70" s="233"/>
    </row>
    <row r="71" spans="1:12" s="86" customFormat="1" ht="12" customHeight="1" x14ac:dyDescent="0.2">
      <c r="A71" s="119"/>
      <c r="B71" s="120"/>
      <c r="C71" s="120"/>
      <c r="D71" s="120"/>
      <c r="E71" s="120"/>
      <c r="F71" s="120"/>
      <c r="G71" s="120"/>
      <c r="H71" s="120"/>
      <c r="I71" s="4"/>
      <c r="J71" s="4"/>
      <c r="L71" s="233"/>
    </row>
    <row r="72" spans="1:12" s="86" customFormat="1" ht="12" customHeight="1" x14ac:dyDescent="0.2">
      <c r="A72" s="119"/>
      <c r="B72" s="120"/>
      <c r="C72" s="120"/>
      <c r="D72" s="120"/>
      <c r="E72" s="120"/>
      <c r="F72" s="120"/>
      <c r="G72" s="120"/>
      <c r="H72" s="120"/>
      <c r="I72" s="4"/>
      <c r="J72" s="4"/>
      <c r="L72" s="233"/>
    </row>
    <row r="73" spans="1:12" s="86" customFormat="1" ht="12" customHeight="1" x14ac:dyDescent="0.2">
      <c r="A73" s="119"/>
      <c r="B73" s="120"/>
      <c r="C73" s="120"/>
      <c r="D73" s="120"/>
      <c r="E73" s="120"/>
      <c r="F73" s="120"/>
      <c r="G73" s="120"/>
      <c r="H73" s="120"/>
      <c r="I73" s="4"/>
      <c r="J73" s="4"/>
      <c r="L73" s="233"/>
    </row>
    <row r="74" spans="1:12" s="86" customFormat="1" ht="12" customHeight="1" x14ac:dyDescent="0.2">
      <c r="A74" s="119"/>
      <c r="B74" s="120"/>
      <c r="C74" s="120"/>
      <c r="D74" s="120"/>
      <c r="E74" s="120"/>
      <c r="F74" s="120"/>
      <c r="G74" s="120"/>
      <c r="H74" s="120"/>
      <c r="I74" s="4"/>
      <c r="J74" s="4"/>
      <c r="L74" s="233"/>
    </row>
    <row r="75" spans="1:12" s="86" customFormat="1" ht="12" customHeight="1" x14ac:dyDescent="0.2">
      <c r="A75" s="119"/>
      <c r="B75" s="120"/>
      <c r="C75" s="120"/>
      <c r="D75" s="120"/>
      <c r="E75" s="120"/>
      <c r="F75" s="120"/>
      <c r="G75" s="120"/>
      <c r="H75" s="120"/>
      <c r="I75" s="4"/>
      <c r="J75" s="4"/>
      <c r="L75" s="233"/>
    </row>
    <row r="76" spans="1:12" s="86" customFormat="1" ht="12" customHeight="1" x14ac:dyDescent="0.2">
      <c r="A76" s="119"/>
      <c r="B76" s="120"/>
      <c r="C76" s="120"/>
      <c r="D76" s="120"/>
      <c r="E76" s="120"/>
      <c r="F76" s="120"/>
      <c r="G76" s="120"/>
      <c r="H76" s="120"/>
      <c r="I76" s="4"/>
      <c r="J76" s="4"/>
      <c r="L76" s="233"/>
    </row>
    <row r="77" spans="1:12" s="86" customFormat="1" ht="12" customHeight="1" x14ac:dyDescent="0.2">
      <c r="A77" s="119"/>
      <c r="B77" s="120"/>
      <c r="C77" s="120"/>
      <c r="D77" s="120"/>
      <c r="E77" s="120"/>
      <c r="F77" s="120"/>
      <c r="G77" s="120"/>
      <c r="H77" s="120"/>
      <c r="I77" s="4"/>
      <c r="J77" s="4"/>
      <c r="L77" s="233"/>
    </row>
    <row r="78" spans="1:12" s="86" customFormat="1" ht="12" customHeight="1" x14ac:dyDescent="0.2">
      <c r="A78" s="119"/>
      <c r="B78" s="120"/>
      <c r="C78" s="120"/>
      <c r="D78" s="120"/>
      <c r="E78" s="120"/>
      <c r="F78" s="120"/>
      <c r="G78" s="120"/>
      <c r="H78" s="120"/>
      <c r="I78" s="4"/>
      <c r="J78" s="4"/>
      <c r="L78" s="233"/>
    </row>
    <row r="79" spans="1:12" s="86" customFormat="1" ht="12" customHeight="1" x14ac:dyDescent="0.2">
      <c r="A79" s="119"/>
      <c r="B79" s="120"/>
      <c r="C79" s="120"/>
      <c r="D79" s="120"/>
      <c r="E79" s="120"/>
      <c r="F79" s="120"/>
      <c r="G79" s="120"/>
      <c r="H79" s="120"/>
      <c r="I79" s="4"/>
      <c r="J79" s="4"/>
      <c r="L79" s="233"/>
    </row>
    <row r="80" spans="1:12" s="4" customFormat="1" ht="12" customHeight="1" thickBot="1" x14ac:dyDescent="0.25">
      <c r="A80" s="20"/>
      <c r="L80" s="221"/>
    </row>
    <row r="81" spans="1:12" s="4" customFormat="1" ht="12" customHeight="1" x14ac:dyDescent="0.2">
      <c r="A81" s="121"/>
      <c r="B81" s="122"/>
      <c r="C81" s="123" t="s">
        <v>36</v>
      </c>
      <c r="D81" s="122"/>
      <c r="E81" s="122"/>
      <c r="F81" s="124"/>
      <c r="L81" s="221"/>
    </row>
    <row r="82" spans="1:12" s="4" customFormat="1" ht="12" customHeight="1" thickBot="1" x14ac:dyDescent="0.25">
      <c r="A82" s="125"/>
      <c r="B82" s="126" t="s">
        <v>37</v>
      </c>
      <c r="C82" s="126" t="s">
        <v>10</v>
      </c>
      <c r="D82" s="126" t="s">
        <v>11</v>
      </c>
      <c r="E82" s="126"/>
      <c r="F82" s="127" t="s">
        <v>38</v>
      </c>
      <c r="L82" s="221"/>
    </row>
    <row r="83" spans="1:12" s="4" customFormat="1" ht="12" customHeight="1" thickBot="1" x14ac:dyDescent="0.25">
      <c r="A83" s="128" t="s">
        <v>39</v>
      </c>
      <c r="B83" s="129"/>
      <c r="C83" s="129"/>
      <c r="D83" s="129"/>
      <c r="E83" s="129"/>
      <c r="F83" s="130"/>
      <c r="L83" s="221"/>
    </row>
    <row r="84" spans="1:12" s="4" customFormat="1" ht="12" customHeight="1" x14ac:dyDescent="0.2">
      <c r="A84" s="131" t="s">
        <v>40</v>
      </c>
      <c r="B84" s="132"/>
      <c r="C84" s="133"/>
      <c r="D84" s="134"/>
      <c r="E84" s="226"/>
      <c r="F84" s="135">
        <v>0</v>
      </c>
      <c r="L84" s="221"/>
    </row>
    <row r="85" spans="1:12" s="4" customFormat="1" ht="12" customHeight="1" x14ac:dyDescent="0.2">
      <c r="A85" s="136" t="s">
        <v>40</v>
      </c>
      <c r="B85" s="137"/>
      <c r="C85" s="138"/>
      <c r="D85" s="139"/>
      <c r="E85" s="227"/>
      <c r="F85" s="140">
        <v>0</v>
      </c>
      <c r="L85" s="221"/>
    </row>
    <row r="86" spans="1:12" s="4" customFormat="1" ht="12" customHeight="1" x14ac:dyDescent="0.2">
      <c r="A86" s="136" t="s">
        <v>40</v>
      </c>
      <c r="B86" s="137"/>
      <c r="C86" s="138"/>
      <c r="D86" s="139"/>
      <c r="E86" s="227"/>
      <c r="F86" s="140">
        <v>0</v>
      </c>
      <c r="L86" s="221"/>
    </row>
    <row r="87" spans="1:12" s="4" customFormat="1" ht="12" customHeight="1" x14ac:dyDescent="0.2">
      <c r="A87" s="136" t="s">
        <v>40</v>
      </c>
      <c r="B87" s="137"/>
      <c r="C87" s="138"/>
      <c r="D87" s="139"/>
      <c r="E87" s="227"/>
      <c r="F87" s="140">
        <v>0</v>
      </c>
      <c r="L87" s="221"/>
    </row>
    <row r="88" spans="1:12" s="4" customFormat="1" ht="12" customHeight="1" x14ac:dyDescent="0.2">
      <c r="A88" s="136" t="s">
        <v>40</v>
      </c>
      <c r="B88" s="137"/>
      <c r="C88" s="138"/>
      <c r="D88" s="139"/>
      <c r="E88" s="227"/>
      <c r="F88" s="140">
        <v>0</v>
      </c>
      <c r="I88" s="86"/>
      <c r="J88" s="86"/>
      <c r="L88" s="221"/>
    </row>
    <row r="89" spans="1:12" s="4" customFormat="1" ht="12" customHeight="1" x14ac:dyDescent="0.2">
      <c r="A89" s="136" t="s">
        <v>40</v>
      </c>
      <c r="B89" s="137"/>
      <c r="C89" s="138"/>
      <c r="D89" s="139"/>
      <c r="E89" s="227"/>
      <c r="F89" s="140">
        <v>0</v>
      </c>
      <c r="I89" s="86"/>
      <c r="J89" s="86"/>
      <c r="L89" s="221"/>
    </row>
    <row r="90" spans="1:12" s="86" customFormat="1" ht="12" customHeight="1" x14ac:dyDescent="0.2">
      <c r="A90" s="136" t="s">
        <v>40</v>
      </c>
      <c r="B90" s="137"/>
      <c r="C90" s="138"/>
      <c r="D90" s="139"/>
      <c r="E90" s="227"/>
      <c r="F90" s="140">
        <v>0</v>
      </c>
      <c r="G90" s="4"/>
      <c r="L90" s="233"/>
    </row>
    <row r="91" spans="1:12" s="86" customFormat="1" ht="12" customHeight="1" thickBot="1" x14ac:dyDescent="0.25">
      <c r="A91" s="141" t="s">
        <v>40</v>
      </c>
      <c r="B91" s="142"/>
      <c r="C91" s="143"/>
      <c r="D91" s="144"/>
      <c r="E91" s="228"/>
      <c r="F91" s="145">
        <v>0</v>
      </c>
      <c r="G91" s="4"/>
      <c r="L91" s="233"/>
    </row>
    <row r="92" spans="1:12" s="86" customFormat="1" ht="12" customHeight="1" thickBot="1" x14ac:dyDescent="0.25">
      <c r="A92" s="94" t="s">
        <v>41</v>
      </c>
      <c r="B92" s="146">
        <v>0</v>
      </c>
      <c r="C92" s="147">
        <v>0</v>
      </c>
      <c r="D92" s="148">
        <v>0</v>
      </c>
      <c r="E92" s="229"/>
      <c r="F92" s="149">
        <v>0</v>
      </c>
      <c r="G92" s="4"/>
      <c r="L92" s="233"/>
    </row>
    <row r="93" spans="1:12" s="86" customFormat="1" ht="12" customHeight="1" thickBot="1" x14ac:dyDescent="0.25">
      <c r="A93" s="35" t="s">
        <v>42</v>
      </c>
      <c r="B93" s="150"/>
      <c r="C93" s="150"/>
      <c r="D93" s="150"/>
      <c r="E93" s="150"/>
      <c r="F93" s="151"/>
      <c r="G93" s="4"/>
      <c r="L93" s="233"/>
    </row>
    <row r="94" spans="1:12" s="86" customFormat="1" ht="12" customHeight="1" x14ac:dyDescent="0.2">
      <c r="A94" s="131" t="s">
        <v>40</v>
      </c>
      <c r="B94" s="132"/>
      <c r="C94" s="152"/>
      <c r="D94" s="134"/>
      <c r="E94" s="226"/>
      <c r="F94" s="135">
        <v>0</v>
      </c>
      <c r="G94" s="4"/>
      <c r="L94" s="233"/>
    </row>
    <row r="95" spans="1:12" s="86" customFormat="1" ht="12" customHeight="1" x14ac:dyDescent="0.2">
      <c r="A95" s="136" t="s">
        <v>40</v>
      </c>
      <c r="B95" s="137"/>
      <c r="C95" s="138"/>
      <c r="D95" s="139"/>
      <c r="E95" s="227"/>
      <c r="F95" s="140">
        <v>0</v>
      </c>
      <c r="G95" s="4"/>
      <c r="L95" s="233"/>
    </row>
    <row r="96" spans="1:12" s="86" customFormat="1" ht="12" customHeight="1" x14ac:dyDescent="0.2">
      <c r="A96" s="136" t="s">
        <v>40</v>
      </c>
      <c r="B96" s="137"/>
      <c r="C96" s="138"/>
      <c r="D96" s="139"/>
      <c r="E96" s="227"/>
      <c r="F96" s="140">
        <v>0</v>
      </c>
      <c r="G96" s="4"/>
      <c r="L96" s="233"/>
    </row>
    <row r="97" spans="1:12" s="86" customFormat="1" ht="12" customHeight="1" x14ac:dyDescent="0.2">
      <c r="A97" s="136" t="s">
        <v>40</v>
      </c>
      <c r="B97" s="137"/>
      <c r="C97" s="138"/>
      <c r="D97" s="139"/>
      <c r="E97" s="227"/>
      <c r="F97" s="140">
        <v>0</v>
      </c>
      <c r="G97" s="4"/>
      <c r="L97" s="233"/>
    </row>
    <row r="98" spans="1:12" s="86" customFormat="1" ht="12" customHeight="1" x14ac:dyDescent="0.2">
      <c r="A98" s="136" t="s">
        <v>40</v>
      </c>
      <c r="B98" s="137"/>
      <c r="C98" s="138"/>
      <c r="D98" s="139"/>
      <c r="E98" s="227"/>
      <c r="F98" s="140">
        <v>0</v>
      </c>
      <c r="G98" s="4"/>
      <c r="L98" s="233"/>
    </row>
    <row r="99" spans="1:12" s="86" customFormat="1" ht="12" customHeight="1" x14ac:dyDescent="0.2">
      <c r="A99" s="136" t="s">
        <v>40</v>
      </c>
      <c r="B99" s="137"/>
      <c r="C99" s="138"/>
      <c r="D99" s="139"/>
      <c r="E99" s="227"/>
      <c r="F99" s="140">
        <v>0</v>
      </c>
      <c r="G99" s="4"/>
      <c r="L99" s="233"/>
    </row>
    <row r="100" spans="1:12" s="86" customFormat="1" ht="12" customHeight="1" x14ac:dyDescent="0.2">
      <c r="A100" s="136" t="s">
        <v>40</v>
      </c>
      <c r="B100" s="137"/>
      <c r="C100" s="138"/>
      <c r="D100" s="139"/>
      <c r="E100" s="227"/>
      <c r="F100" s="140">
        <v>0</v>
      </c>
      <c r="G100" s="4"/>
      <c r="I100" s="27"/>
      <c r="J100" s="27"/>
      <c r="L100" s="233"/>
    </row>
    <row r="101" spans="1:12" s="86" customFormat="1" ht="12" customHeight="1" thickBot="1" x14ac:dyDescent="0.25">
      <c r="A101" s="141" t="s">
        <v>40</v>
      </c>
      <c r="B101" s="142"/>
      <c r="C101" s="143"/>
      <c r="D101" s="144"/>
      <c r="E101" s="228"/>
      <c r="F101" s="145">
        <v>0</v>
      </c>
      <c r="G101" s="4"/>
      <c r="I101" s="27"/>
      <c r="J101" s="27"/>
      <c r="L101" s="233"/>
    </row>
    <row r="102" spans="1:12" ht="12" customHeight="1" thickBot="1" x14ac:dyDescent="0.25">
      <c r="A102" s="94" t="s">
        <v>43</v>
      </c>
      <c r="B102" s="146">
        <v>0</v>
      </c>
      <c r="C102" s="147">
        <v>0</v>
      </c>
      <c r="D102" s="148">
        <v>0</v>
      </c>
      <c r="E102" s="229"/>
      <c r="F102" s="149">
        <v>0</v>
      </c>
    </row>
    <row r="103" spans="1:12" ht="12" customHeight="1" thickBot="1" x14ac:dyDescent="0.25">
      <c r="A103" s="112" t="s">
        <v>35</v>
      </c>
      <c r="B103" s="153">
        <v>0</v>
      </c>
      <c r="C103" s="154">
        <v>0</v>
      </c>
      <c r="D103" s="155">
        <v>0</v>
      </c>
      <c r="E103" s="230"/>
      <c r="F103" s="149">
        <v>0</v>
      </c>
    </row>
  </sheetData>
  <sheetProtection insertColumns="0" insertRows="0" selectLockedCells="1"/>
  <conditionalFormatting sqref="H27 H51 D27:F27 D51:E51">
    <cfRule type="cellIs" dxfId="13" priority="6" stopIfTrue="1" operator="equal">
      <formula>0</formula>
    </cfRule>
  </conditionalFormatting>
  <conditionalFormatting sqref="F84:F91 F94:F101">
    <cfRule type="cellIs" dxfId="12" priority="5" stopIfTrue="1" operator="equal">
      <formula>0</formula>
    </cfRule>
  </conditionalFormatting>
  <conditionalFormatting sqref="C27 C51">
    <cfRule type="cellIs" dxfId="11" priority="4" stopIfTrue="1" operator="equal">
      <formula>0</formula>
    </cfRule>
  </conditionalFormatting>
  <conditionalFormatting sqref="B27">
    <cfRule type="cellIs" dxfId="10" priority="3" stopIfTrue="1" operator="equal">
      <formula>0</formula>
    </cfRule>
  </conditionalFormatting>
  <conditionalFormatting sqref="B51">
    <cfRule type="cellIs" dxfId="9" priority="2" stopIfTrue="1" operator="equal">
      <formula>0</formula>
    </cfRule>
  </conditionalFormatting>
  <conditionalFormatting sqref="I27:J27 I51:J51">
    <cfRule type="cellIs" dxfId="8" priority="1" stopIfTrue="1" operator="equal">
      <formula>0</formula>
    </cfRule>
  </conditionalFormatting>
  <pageMargins left="0.42" right="0.27" top="0.53" bottom="0.43" header="0.38" footer="0.31"/>
  <pageSetup scale="54" fitToHeight="0" orientation="landscape" r:id="rId1"/>
  <headerFooter alignWithMargins="0">
    <oddHeader>&amp;R&amp;8Page &amp;P of &amp;N</oddHeader>
  </headerFooter>
  <rowBreaks count="1" manualBreakCount="1">
    <brk id="60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5">
    <pageSetUpPr fitToPage="1"/>
  </sheetPr>
  <dimension ref="A1:I85"/>
  <sheetViews>
    <sheetView topLeftCell="A9" zoomScale="80" zoomScaleNormal="80" zoomScaleSheetLayoutView="100" workbookViewId="0">
      <selection activeCell="B101" sqref="B101:D102"/>
    </sheetView>
  </sheetViews>
  <sheetFormatPr baseColWidth="10" defaultColWidth="9.1640625" defaultRowHeight="12" customHeight="1" x14ac:dyDescent="0.2"/>
  <cols>
    <col min="1" max="1" width="43.33203125" style="27" customWidth="1"/>
    <col min="2" max="6" width="15.6640625" style="27" customWidth="1"/>
    <col min="7" max="7" width="60.6640625" style="27" customWidth="1"/>
    <col min="8" max="9" width="15.6640625" style="27" customWidth="1"/>
    <col min="10" max="16384" width="9.1640625" style="27"/>
  </cols>
  <sheetData>
    <row r="1" spans="1:9" s="4" customFormat="1" ht="15.5" customHeight="1" x14ac:dyDescent="0.2">
      <c r="A1" s="1" t="s">
        <v>0</v>
      </c>
      <c r="B1" s="2"/>
      <c r="C1" s="2"/>
      <c r="D1" s="2"/>
      <c r="E1" s="3"/>
      <c r="F1" s="3"/>
      <c r="G1" s="3"/>
    </row>
    <row r="2" spans="1:9" s="8" customFormat="1" ht="15.5" customHeight="1" x14ac:dyDescent="0.2">
      <c r="A2" s="5" t="s">
        <v>1</v>
      </c>
      <c r="B2" s="6"/>
      <c r="C2" s="6"/>
      <c r="D2" s="6"/>
      <c r="E2" s="7"/>
      <c r="F2" s="7"/>
      <c r="G2" s="7"/>
    </row>
    <row r="3" spans="1:9" s="4" customFormat="1" ht="15.5" customHeight="1" x14ac:dyDescent="0.2">
      <c r="A3" s="9"/>
      <c r="B3" s="10"/>
      <c r="C3" s="10"/>
      <c r="E3" s="9"/>
      <c r="F3" s="11"/>
    </row>
    <row r="4" spans="1:9" s="4" customFormat="1" ht="15.5" customHeight="1" x14ac:dyDescent="0.2">
      <c r="A4" s="9"/>
      <c r="B4" s="10"/>
      <c r="C4" s="10"/>
      <c r="E4" s="9"/>
      <c r="F4" s="11"/>
    </row>
    <row r="5" spans="1:9" s="4" customFormat="1" ht="15.5" customHeight="1" x14ac:dyDescent="0.2">
      <c r="A5" s="12"/>
      <c r="B5" s="13"/>
      <c r="C5" s="13"/>
      <c r="D5" s="14"/>
      <c r="E5" s="15"/>
      <c r="F5" s="15"/>
    </row>
    <row r="6" spans="1:9" s="4" customFormat="1" ht="15.5" customHeight="1" x14ac:dyDescent="0.2">
      <c r="A6" s="16"/>
      <c r="B6" s="17"/>
      <c r="C6" s="17"/>
      <c r="D6" s="18"/>
      <c r="E6" s="19"/>
      <c r="F6" s="17"/>
    </row>
    <row r="7" spans="1:9" s="4" customFormat="1" ht="15.5" customHeight="1" x14ac:dyDescent="0.2">
      <c r="A7" s="16"/>
      <c r="B7" s="17"/>
      <c r="C7" s="17"/>
      <c r="D7" s="18"/>
      <c r="E7" s="19"/>
      <c r="F7" s="17"/>
    </row>
    <row r="8" spans="1:9" s="4" customFormat="1" ht="15.5" customHeight="1" x14ac:dyDescent="0.2">
      <c r="A8" s="16"/>
      <c r="B8" s="17"/>
      <c r="C8" s="17"/>
      <c r="D8" s="18"/>
      <c r="E8" s="19"/>
      <c r="F8" s="17"/>
    </row>
    <row r="9" spans="1:9" s="4" customFormat="1" ht="15.5" customHeight="1" x14ac:dyDescent="0.2">
      <c r="A9" s="16"/>
      <c r="B9" s="17"/>
      <c r="C9" s="17"/>
      <c r="D9" s="18"/>
      <c r="E9" s="19"/>
      <c r="F9" s="17"/>
    </row>
    <row r="10" spans="1:9" s="4" customFormat="1" ht="15.5" customHeight="1" x14ac:dyDescent="0.2">
      <c r="A10" s="16"/>
      <c r="B10" s="17"/>
      <c r="C10" s="17"/>
      <c r="D10" s="18"/>
      <c r="E10" s="19"/>
      <c r="F10" s="19"/>
      <c r="G10" s="17"/>
    </row>
    <row r="11" spans="1:9" s="4" customFormat="1" ht="15.5" customHeight="1" thickBot="1" x14ac:dyDescent="0.25">
      <c r="A11" s="20"/>
    </row>
    <row r="12" spans="1:9" ht="56" customHeight="1" x14ac:dyDescent="0.15">
      <c r="A12" s="21"/>
      <c r="B12" s="22" t="s">
        <v>2</v>
      </c>
      <c r="C12" s="23" t="s">
        <v>3</v>
      </c>
      <c r="D12" s="24" t="s">
        <v>4</v>
      </c>
      <c r="E12" s="24" t="s">
        <v>5</v>
      </c>
      <c r="F12" s="24" t="s">
        <v>6</v>
      </c>
      <c r="G12" s="25" t="s">
        <v>7</v>
      </c>
      <c r="H12" s="24" t="s">
        <v>8</v>
      </c>
      <c r="I12" s="26" t="s">
        <v>9</v>
      </c>
    </row>
    <row r="13" spans="1:9" ht="14" customHeight="1" thickBot="1" x14ac:dyDescent="0.25">
      <c r="A13" s="28"/>
      <c r="B13" s="29" t="s">
        <v>10</v>
      </c>
      <c r="C13" s="30" t="s">
        <v>11</v>
      </c>
      <c r="D13" s="31" t="s">
        <v>11</v>
      </c>
      <c r="E13" s="31" t="s">
        <v>11</v>
      </c>
      <c r="F13" s="31" t="s">
        <v>11</v>
      </c>
      <c r="G13" s="32" t="s">
        <v>12</v>
      </c>
      <c r="H13" s="33" t="s">
        <v>11</v>
      </c>
      <c r="I13" s="34" t="s">
        <v>11</v>
      </c>
    </row>
    <row r="14" spans="1:9" s="4" customFormat="1" ht="12" customHeight="1" thickBot="1" x14ac:dyDescent="0.25">
      <c r="A14" s="35" t="s">
        <v>13</v>
      </c>
      <c r="B14" s="36"/>
      <c r="C14" s="37"/>
      <c r="D14" s="37"/>
      <c r="E14" s="37"/>
      <c r="F14" s="37"/>
      <c r="G14" s="37"/>
      <c r="H14" s="38"/>
      <c r="I14" s="39"/>
    </row>
    <row r="15" spans="1:9" s="4" customFormat="1" ht="12" customHeight="1" x14ac:dyDescent="0.2">
      <c r="A15" s="40" t="s">
        <v>14</v>
      </c>
      <c r="B15" s="41"/>
      <c r="C15" s="42"/>
      <c r="D15" s="43"/>
      <c r="E15" s="44">
        <f>SUM(B15+C15)-D15</f>
        <v>0</v>
      </c>
      <c r="F15" s="45" t="e">
        <f t="shared" ref="F15:F21" si="0">E15/SUM(B15+C15)</f>
        <v>#DIV/0!</v>
      </c>
      <c r="G15" s="46"/>
      <c r="H15" s="43"/>
      <c r="I15" s="47"/>
    </row>
    <row r="16" spans="1:9" s="4" customFormat="1" ht="12" customHeight="1" x14ac:dyDescent="0.2">
      <c r="A16" s="48" t="s">
        <v>14</v>
      </c>
      <c r="B16" s="49"/>
      <c r="C16" s="50"/>
      <c r="D16" s="51"/>
      <c r="E16" s="52">
        <f t="shared" ref="E16:E21" si="1">SUM(B16+C16)-D16</f>
        <v>0</v>
      </c>
      <c r="F16" s="53" t="e">
        <f t="shared" si="0"/>
        <v>#DIV/0!</v>
      </c>
      <c r="G16" s="54"/>
      <c r="H16" s="51"/>
      <c r="I16" s="55"/>
    </row>
    <row r="17" spans="1:9" s="4" customFormat="1" ht="12" customHeight="1" x14ac:dyDescent="0.2">
      <c r="A17" s="48" t="s">
        <v>14</v>
      </c>
      <c r="B17" s="49"/>
      <c r="C17" s="50"/>
      <c r="D17" s="51"/>
      <c r="E17" s="52">
        <f t="shared" si="1"/>
        <v>0</v>
      </c>
      <c r="F17" s="53" t="e">
        <f t="shared" si="0"/>
        <v>#DIV/0!</v>
      </c>
      <c r="G17" s="54"/>
      <c r="H17" s="51"/>
      <c r="I17" s="55"/>
    </row>
    <row r="18" spans="1:9" s="4" customFormat="1" ht="12" customHeight="1" x14ac:dyDescent="0.2">
      <c r="A18" s="48" t="s">
        <v>14</v>
      </c>
      <c r="B18" s="49"/>
      <c r="C18" s="50"/>
      <c r="D18" s="51"/>
      <c r="E18" s="52">
        <f t="shared" si="1"/>
        <v>0</v>
      </c>
      <c r="F18" s="53" t="e">
        <f t="shared" si="0"/>
        <v>#DIV/0!</v>
      </c>
      <c r="G18" s="54"/>
      <c r="H18" s="51"/>
      <c r="I18" s="55"/>
    </row>
    <row r="19" spans="1:9" s="4" customFormat="1" ht="12" customHeight="1" x14ac:dyDescent="0.2">
      <c r="A19" s="48" t="s">
        <v>14</v>
      </c>
      <c r="B19" s="49"/>
      <c r="C19" s="50"/>
      <c r="D19" s="51"/>
      <c r="E19" s="52">
        <f t="shared" si="1"/>
        <v>0</v>
      </c>
      <c r="F19" s="53" t="e">
        <f t="shared" si="0"/>
        <v>#DIV/0!</v>
      </c>
      <c r="G19" s="54"/>
      <c r="H19" s="51"/>
      <c r="I19" s="55"/>
    </row>
    <row r="20" spans="1:9" s="4" customFormat="1" ht="12" customHeight="1" x14ac:dyDescent="0.2">
      <c r="A20" s="56" t="s">
        <v>15</v>
      </c>
      <c r="B20" s="57"/>
      <c r="C20" s="50"/>
      <c r="D20" s="51"/>
      <c r="E20" s="52">
        <f t="shared" si="1"/>
        <v>0</v>
      </c>
      <c r="F20" s="53" t="e">
        <f t="shared" si="0"/>
        <v>#DIV/0!</v>
      </c>
      <c r="G20" s="54"/>
      <c r="H20" s="51"/>
      <c r="I20" s="55"/>
    </row>
    <row r="21" spans="1:9" s="4" customFormat="1" ht="12" customHeight="1" thickBot="1" x14ac:dyDescent="0.25">
      <c r="A21" s="58" t="s">
        <v>16</v>
      </c>
      <c r="B21" s="59"/>
      <c r="C21" s="60"/>
      <c r="D21" s="61"/>
      <c r="E21" s="62">
        <f t="shared" si="1"/>
        <v>0</v>
      </c>
      <c r="F21" s="63" t="e">
        <f t="shared" si="0"/>
        <v>#DIV/0!</v>
      </c>
      <c r="G21" s="64"/>
      <c r="H21" s="65"/>
      <c r="I21" s="66"/>
    </row>
    <row r="22" spans="1:9" s="4" customFormat="1" ht="12" customHeight="1" thickBot="1" x14ac:dyDescent="0.25">
      <c r="A22" s="67" t="s">
        <v>17</v>
      </c>
      <c r="B22" s="68">
        <f>SUM(B15:B21)</f>
        <v>0</v>
      </c>
      <c r="C22" s="69">
        <f>SUM(C15:C21)</f>
        <v>0</v>
      </c>
      <c r="D22" s="70">
        <f>SUM(D15:D21)</f>
        <v>0</v>
      </c>
      <c r="E22" s="71">
        <f>SUM(E15:E21)</f>
        <v>0</v>
      </c>
      <c r="F22" s="72" t="e">
        <f>E22/SUM(B22+C22)</f>
        <v>#DIV/0!</v>
      </c>
      <c r="G22" s="73"/>
      <c r="H22" s="70">
        <f>SUM(H15:H21)</f>
        <v>0</v>
      </c>
      <c r="I22" s="74">
        <f>SUM(I15:I21)</f>
        <v>0</v>
      </c>
    </row>
    <row r="23" spans="1:9" s="4" customFormat="1" ht="12" customHeight="1" thickBot="1" x14ac:dyDescent="0.25">
      <c r="A23" s="35" t="s">
        <v>18</v>
      </c>
      <c r="B23" s="75"/>
      <c r="C23" s="76"/>
      <c r="D23" s="76"/>
      <c r="E23" s="76"/>
      <c r="F23" s="77"/>
      <c r="G23" s="78"/>
      <c r="H23" s="79"/>
      <c r="I23" s="80"/>
    </row>
    <row r="24" spans="1:9" s="4" customFormat="1" ht="12" customHeight="1" x14ac:dyDescent="0.2">
      <c r="A24" s="40" t="s">
        <v>19</v>
      </c>
      <c r="B24" s="41"/>
      <c r="C24" s="81"/>
      <c r="D24" s="82"/>
      <c r="E24" s="44">
        <f t="shared" ref="E24:E32" si="2">SUM(B24+C24)-D24</f>
        <v>0</v>
      </c>
      <c r="F24" s="45" t="e">
        <f t="shared" ref="F24:F35" si="3">E24/SUM(B24+C24)</f>
        <v>#DIV/0!</v>
      </c>
      <c r="G24" s="83"/>
      <c r="H24" s="43"/>
      <c r="I24" s="47"/>
    </row>
    <row r="25" spans="1:9" s="86" customFormat="1" ht="12" customHeight="1" x14ac:dyDescent="0.2">
      <c r="A25" s="48" t="s">
        <v>20</v>
      </c>
      <c r="B25" s="49"/>
      <c r="C25" s="50"/>
      <c r="D25" s="84"/>
      <c r="E25" s="52">
        <f t="shared" si="2"/>
        <v>0</v>
      </c>
      <c r="F25" s="53" t="e">
        <f t="shared" si="3"/>
        <v>#DIV/0!</v>
      </c>
      <c r="G25" s="85"/>
      <c r="H25" s="51"/>
      <c r="I25" s="55"/>
    </row>
    <row r="26" spans="1:9" s="86" customFormat="1" ht="12" customHeight="1" x14ac:dyDescent="0.2">
      <c r="A26" s="87" t="s">
        <v>21</v>
      </c>
      <c r="B26" s="49"/>
      <c r="C26" s="50"/>
      <c r="D26" s="84"/>
      <c r="E26" s="52">
        <f t="shared" si="2"/>
        <v>0</v>
      </c>
      <c r="F26" s="53" t="e">
        <f t="shared" si="3"/>
        <v>#DIV/0!</v>
      </c>
      <c r="G26" s="85"/>
      <c r="H26" s="84"/>
      <c r="I26" s="88"/>
    </row>
    <row r="27" spans="1:9" s="86" customFormat="1" ht="12" customHeight="1" x14ac:dyDescent="0.2">
      <c r="A27" s="48" t="s">
        <v>22</v>
      </c>
      <c r="B27" s="49"/>
      <c r="C27" s="50"/>
      <c r="D27" s="84"/>
      <c r="E27" s="52">
        <f t="shared" si="2"/>
        <v>0</v>
      </c>
      <c r="F27" s="53" t="e">
        <f t="shared" si="3"/>
        <v>#DIV/0!</v>
      </c>
      <c r="G27" s="85"/>
      <c r="H27" s="51"/>
      <c r="I27" s="55"/>
    </row>
    <row r="28" spans="1:9" s="86" customFormat="1" ht="12" customHeight="1" x14ac:dyDescent="0.2">
      <c r="A28" s="87" t="s">
        <v>23</v>
      </c>
      <c r="B28" s="49"/>
      <c r="C28" s="50"/>
      <c r="D28" s="84"/>
      <c r="E28" s="52">
        <f t="shared" si="2"/>
        <v>0</v>
      </c>
      <c r="F28" s="53" t="e">
        <f t="shared" si="3"/>
        <v>#DIV/0!</v>
      </c>
      <c r="G28" s="85"/>
      <c r="H28" s="84"/>
      <c r="I28" s="88"/>
    </row>
    <row r="29" spans="1:9" s="4" customFormat="1" ht="12" customHeight="1" x14ac:dyDescent="0.2">
      <c r="A29" s="87" t="s">
        <v>24</v>
      </c>
      <c r="B29" s="49"/>
      <c r="C29" s="50"/>
      <c r="D29" s="51"/>
      <c r="E29" s="52">
        <f t="shared" si="2"/>
        <v>0</v>
      </c>
      <c r="F29" s="53" t="e">
        <f t="shared" si="3"/>
        <v>#DIV/0!</v>
      </c>
      <c r="G29" s="54"/>
      <c r="H29" s="84"/>
      <c r="I29" s="88"/>
    </row>
    <row r="30" spans="1:9" s="4" customFormat="1" ht="12" customHeight="1" x14ac:dyDescent="0.2">
      <c r="A30" s="87" t="s">
        <v>25</v>
      </c>
      <c r="B30" s="49"/>
      <c r="C30" s="50"/>
      <c r="D30" s="51"/>
      <c r="E30" s="52">
        <f t="shared" si="2"/>
        <v>0</v>
      </c>
      <c r="F30" s="53" t="e">
        <f t="shared" si="3"/>
        <v>#DIV/0!</v>
      </c>
      <c r="G30" s="54"/>
      <c r="H30" s="84"/>
      <c r="I30" s="88"/>
    </row>
    <row r="31" spans="1:9" s="4" customFormat="1" ht="12" customHeight="1" x14ac:dyDescent="0.2">
      <c r="A31" s="48" t="s">
        <v>26</v>
      </c>
      <c r="B31" s="49"/>
      <c r="C31" s="50"/>
      <c r="D31" s="51"/>
      <c r="E31" s="52">
        <f t="shared" si="2"/>
        <v>0</v>
      </c>
      <c r="F31" s="53" t="e">
        <f t="shared" si="3"/>
        <v>#DIV/0!</v>
      </c>
      <c r="G31" s="54"/>
      <c r="H31" s="51"/>
      <c r="I31" s="55"/>
    </row>
    <row r="32" spans="1:9" s="4" customFormat="1" ht="12" customHeight="1" thickBot="1" x14ac:dyDescent="0.25">
      <c r="A32" s="89" t="s">
        <v>26</v>
      </c>
      <c r="B32" s="90"/>
      <c r="C32" s="60"/>
      <c r="D32" s="61"/>
      <c r="E32" s="62">
        <f t="shared" si="2"/>
        <v>0</v>
      </c>
      <c r="F32" s="63" t="e">
        <f t="shared" si="3"/>
        <v>#DIV/0!</v>
      </c>
      <c r="G32" s="64"/>
      <c r="H32" s="61"/>
      <c r="I32" s="91"/>
    </row>
    <row r="33" spans="1:9" s="4" customFormat="1" ht="12" customHeight="1" thickBot="1" x14ac:dyDescent="0.25">
      <c r="A33" s="67" t="s">
        <v>27</v>
      </c>
      <c r="B33" s="68">
        <f>SUM(B24:B32)</f>
        <v>0</v>
      </c>
      <c r="C33" s="69">
        <f>SUM(C24:C32)</f>
        <v>0</v>
      </c>
      <c r="D33" s="70">
        <f>SUM(D24:D32)</f>
        <v>0</v>
      </c>
      <c r="E33" s="92">
        <f>SUM(B33+C33)-D33</f>
        <v>0</v>
      </c>
      <c r="F33" s="93" t="e">
        <f t="shared" si="3"/>
        <v>#DIV/0!</v>
      </c>
      <c r="G33" s="73"/>
      <c r="H33" s="70">
        <f>SUM(H24:H32)</f>
        <v>0</v>
      </c>
      <c r="I33" s="74"/>
    </row>
    <row r="34" spans="1:9" s="86" customFormat="1" ht="12" customHeight="1" thickBot="1" x14ac:dyDescent="0.25">
      <c r="A34" s="94" t="s">
        <v>28</v>
      </c>
      <c r="B34" s="95">
        <f>B22+B33</f>
        <v>0</v>
      </c>
      <c r="C34" s="96">
        <f>C22+C33</f>
        <v>0</v>
      </c>
      <c r="D34" s="97">
        <f>D22+D33</f>
        <v>0</v>
      </c>
      <c r="E34" s="98">
        <f>E22+E33</f>
        <v>0</v>
      </c>
      <c r="F34" s="99" t="e">
        <f>E34/SUM(B34+C34)</f>
        <v>#DIV/0!</v>
      </c>
      <c r="G34" s="100"/>
      <c r="H34" s="97">
        <f>H22+H33</f>
        <v>0</v>
      </c>
      <c r="I34" s="101"/>
    </row>
    <row r="35" spans="1:9" s="4" customFormat="1" ht="12" customHeight="1" thickBot="1" x14ac:dyDescent="0.25">
      <c r="A35" s="94" t="s">
        <v>29</v>
      </c>
      <c r="B35" s="102"/>
      <c r="C35" s="103"/>
      <c r="D35" s="104"/>
      <c r="E35" s="105">
        <f>SUM(B35+C35)-D35</f>
        <v>0</v>
      </c>
      <c r="F35" s="99" t="e">
        <f t="shared" si="3"/>
        <v>#DIV/0!</v>
      </c>
      <c r="G35" s="100"/>
      <c r="H35" s="104"/>
      <c r="I35" s="106"/>
    </row>
    <row r="36" spans="1:9" s="4" customFormat="1" ht="12" customHeight="1" thickBot="1" x14ac:dyDescent="0.25">
      <c r="A36" s="35" t="s">
        <v>30</v>
      </c>
      <c r="B36" s="75"/>
      <c r="C36" s="76"/>
      <c r="D36" s="76"/>
      <c r="E36" s="76"/>
      <c r="F36" s="77"/>
      <c r="G36" s="78"/>
      <c r="H36" s="79"/>
      <c r="I36" s="80"/>
    </row>
    <row r="37" spans="1:9" s="4" customFormat="1" ht="12" customHeight="1" x14ac:dyDescent="0.2">
      <c r="A37" s="107" t="s">
        <v>31</v>
      </c>
      <c r="B37" s="41"/>
      <c r="C37" s="81"/>
      <c r="D37" s="82"/>
      <c r="E37" s="44">
        <f>SUM(B37+C37)-D37</f>
        <v>0</v>
      </c>
      <c r="F37" s="45" t="e">
        <f t="shared" ref="F37:F42" si="4">E37/SUM(B37+C37)</f>
        <v>#DIV/0!</v>
      </c>
      <c r="G37" s="83"/>
      <c r="H37" s="82"/>
      <c r="I37" s="108"/>
    </row>
    <row r="38" spans="1:9" s="4" customFormat="1" ht="12" customHeight="1" x14ac:dyDescent="0.2">
      <c r="A38" s="48" t="s">
        <v>32</v>
      </c>
      <c r="B38" s="49"/>
      <c r="C38" s="50"/>
      <c r="D38" s="51"/>
      <c r="E38" s="52">
        <f>SUM(B38+C38)-D38</f>
        <v>0</v>
      </c>
      <c r="F38" s="53" t="e">
        <f t="shared" si="4"/>
        <v>#DIV/0!</v>
      </c>
      <c r="G38" s="54"/>
      <c r="H38" s="51"/>
      <c r="I38" s="55"/>
    </row>
    <row r="39" spans="1:9" s="4" customFormat="1" ht="12" customHeight="1" x14ac:dyDescent="0.2">
      <c r="A39" s="56" t="s">
        <v>33</v>
      </c>
      <c r="B39" s="57"/>
      <c r="C39" s="50"/>
      <c r="D39" s="51"/>
      <c r="E39" s="52">
        <f>SUM(B39+C39)-D39</f>
        <v>0</v>
      </c>
      <c r="F39" s="53" t="e">
        <f t="shared" si="4"/>
        <v>#DIV/0!</v>
      </c>
      <c r="G39" s="54"/>
      <c r="H39" s="51"/>
      <c r="I39" s="55"/>
    </row>
    <row r="40" spans="1:9" s="4" customFormat="1" ht="12" customHeight="1" thickBot="1" x14ac:dyDescent="0.25">
      <c r="A40" s="109" t="s">
        <v>26</v>
      </c>
      <c r="B40" s="110"/>
      <c r="C40" s="60"/>
      <c r="D40" s="61"/>
      <c r="E40" s="62">
        <f>SUM(B40+C40)-D40</f>
        <v>0</v>
      </c>
      <c r="F40" s="63" t="e">
        <f t="shared" si="4"/>
        <v>#DIV/0!</v>
      </c>
      <c r="G40" s="64"/>
      <c r="H40" s="65"/>
      <c r="I40" s="66"/>
    </row>
    <row r="41" spans="1:9" s="4" customFormat="1" ht="12" customHeight="1" thickBot="1" x14ac:dyDescent="0.25">
      <c r="A41" s="94" t="s">
        <v>34</v>
      </c>
      <c r="B41" s="95">
        <f>SUM(B37:B40)</f>
        <v>0</v>
      </c>
      <c r="C41" s="96">
        <f>SUM(C37:C40)</f>
        <v>0</v>
      </c>
      <c r="D41" s="97">
        <f>SUM(D37:D40)</f>
        <v>0</v>
      </c>
      <c r="E41" s="111">
        <f>SUM(E37:E40)</f>
        <v>0</v>
      </c>
      <c r="F41" s="99" t="e">
        <f t="shared" si="4"/>
        <v>#DIV/0!</v>
      </c>
      <c r="G41" s="100"/>
      <c r="H41" s="97">
        <f>SUM(H37:H40)</f>
        <v>0</v>
      </c>
      <c r="I41" s="101">
        <f>SUM(I37:I40)</f>
        <v>0</v>
      </c>
    </row>
    <row r="42" spans="1:9" s="4" customFormat="1" ht="12" customHeight="1" thickBot="1" x14ac:dyDescent="0.25">
      <c r="A42" s="112" t="s">
        <v>35</v>
      </c>
      <c r="B42" s="113">
        <f>SUM(B34,B35,B41)</f>
        <v>0</v>
      </c>
      <c r="C42" s="114">
        <f>SUM(C34,C35,C41)</f>
        <v>0</v>
      </c>
      <c r="D42" s="115">
        <f>SUM(D34,D35,D41)</f>
        <v>0</v>
      </c>
      <c r="E42" s="115">
        <f>SUM(E34,E35,E41)</f>
        <v>0</v>
      </c>
      <c r="F42" s="116" t="e">
        <f t="shared" si="4"/>
        <v>#DIV/0!</v>
      </c>
      <c r="G42" s="117"/>
      <c r="H42" s="115">
        <f>SUM(H34,H35,H41)</f>
        <v>0</v>
      </c>
      <c r="I42" s="118">
        <f>SUM(I34,I35,I41)</f>
        <v>0</v>
      </c>
    </row>
    <row r="43" spans="1:9" s="86" customFormat="1" ht="12" customHeight="1" x14ac:dyDescent="0.2">
      <c r="A43" s="119"/>
      <c r="B43" s="120"/>
      <c r="C43" s="120"/>
      <c r="D43" s="120"/>
      <c r="E43" s="120"/>
      <c r="F43" s="120"/>
      <c r="G43" s="120"/>
      <c r="H43" s="4"/>
      <c r="I43" s="4"/>
    </row>
    <row r="44" spans="1:9" s="86" customFormat="1" ht="12" customHeight="1" x14ac:dyDescent="0.2">
      <c r="A44" s="119"/>
      <c r="B44" s="120"/>
      <c r="C44" s="120"/>
      <c r="D44" s="120"/>
      <c r="E44" s="120"/>
      <c r="F44" s="120"/>
      <c r="G44" s="120"/>
      <c r="H44" s="4"/>
      <c r="I44" s="4"/>
    </row>
    <row r="45" spans="1:9" s="86" customFormat="1" ht="12" customHeight="1" x14ac:dyDescent="0.2">
      <c r="A45" s="119"/>
      <c r="B45" s="120"/>
      <c r="C45" s="120"/>
      <c r="D45" s="120"/>
      <c r="E45" s="120"/>
      <c r="F45" s="120"/>
      <c r="G45" s="120"/>
      <c r="H45" s="4"/>
      <c r="I45" s="4"/>
    </row>
    <row r="46" spans="1:9" s="86" customFormat="1" ht="12" customHeight="1" x14ac:dyDescent="0.2">
      <c r="A46" s="119"/>
      <c r="B46" s="120"/>
      <c r="C46" s="120"/>
      <c r="D46" s="120"/>
      <c r="E46" s="120"/>
      <c r="F46" s="120"/>
      <c r="G46" s="120"/>
      <c r="H46" s="4"/>
      <c r="I46" s="4"/>
    </row>
    <row r="47" spans="1:9" s="86" customFormat="1" ht="12" customHeight="1" x14ac:dyDescent="0.2">
      <c r="A47" s="119"/>
      <c r="B47" s="120"/>
      <c r="C47" s="120"/>
      <c r="D47" s="120"/>
      <c r="E47" s="120"/>
      <c r="F47" s="120"/>
      <c r="G47" s="120"/>
      <c r="H47" s="4"/>
      <c r="I47" s="4"/>
    </row>
    <row r="48" spans="1:9" s="86" customFormat="1" ht="12" customHeight="1" x14ac:dyDescent="0.2">
      <c r="A48" s="119"/>
      <c r="B48" s="120"/>
      <c r="C48" s="120"/>
      <c r="D48" s="120"/>
      <c r="E48" s="120"/>
      <c r="F48" s="120"/>
      <c r="G48" s="120"/>
      <c r="H48" s="4"/>
      <c r="I48" s="4"/>
    </row>
    <row r="49" spans="1:9" s="86" customFormat="1" ht="12" customHeight="1" x14ac:dyDescent="0.2">
      <c r="A49" s="119"/>
      <c r="B49" s="120"/>
      <c r="C49" s="120"/>
      <c r="D49" s="120"/>
      <c r="E49" s="120"/>
      <c r="F49" s="120"/>
      <c r="G49" s="120"/>
      <c r="H49" s="4"/>
      <c r="I49" s="4"/>
    </row>
    <row r="50" spans="1:9" s="86" customFormat="1" ht="12" customHeight="1" x14ac:dyDescent="0.2">
      <c r="A50" s="119"/>
      <c r="B50" s="120"/>
      <c r="C50" s="120"/>
      <c r="D50" s="120"/>
      <c r="E50" s="120"/>
      <c r="F50" s="120"/>
      <c r="G50" s="120"/>
      <c r="H50" s="4"/>
      <c r="I50" s="4"/>
    </row>
    <row r="51" spans="1:9" s="86" customFormat="1" ht="12" customHeight="1" x14ac:dyDescent="0.2">
      <c r="A51" s="119"/>
      <c r="B51" s="120"/>
      <c r="C51" s="120"/>
      <c r="D51" s="120"/>
      <c r="E51" s="120"/>
      <c r="F51" s="120"/>
      <c r="G51" s="120"/>
      <c r="H51" s="4"/>
      <c r="I51" s="4"/>
    </row>
    <row r="52" spans="1:9" s="86" customFormat="1" ht="12" customHeight="1" x14ac:dyDescent="0.2">
      <c r="A52" s="119"/>
      <c r="B52" s="120"/>
      <c r="C52" s="120"/>
      <c r="D52" s="120"/>
      <c r="E52" s="120"/>
      <c r="F52" s="120"/>
      <c r="G52" s="120"/>
      <c r="H52" s="4"/>
      <c r="I52" s="4"/>
    </row>
    <row r="53" spans="1:9" s="86" customFormat="1" ht="12" customHeight="1" x14ac:dyDescent="0.2">
      <c r="A53" s="119"/>
      <c r="B53" s="120"/>
      <c r="C53" s="120"/>
      <c r="D53" s="120"/>
      <c r="E53" s="120"/>
      <c r="F53" s="120"/>
      <c r="G53" s="120"/>
      <c r="H53" s="4"/>
      <c r="I53" s="4"/>
    </row>
    <row r="54" spans="1:9" s="86" customFormat="1" ht="12" customHeight="1" x14ac:dyDescent="0.2">
      <c r="A54" s="119"/>
      <c r="B54" s="120"/>
      <c r="C54" s="120"/>
      <c r="D54" s="120"/>
      <c r="E54" s="120"/>
      <c r="F54" s="120"/>
      <c r="G54" s="120"/>
      <c r="H54" s="4"/>
      <c r="I54" s="4"/>
    </row>
    <row r="55" spans="1:9" s="86" customFormat="1" ht="12" customHeight="1" x14ac:dyDescent="0.2">
      <c r="A55" s="119"/>
      <c r="B55" s="120"/>
      <c r="C55" s="120"/>
      <c r="D55" s="120"/>
      <c r="E55" s="120"/>
      <c r="F55" s="120"/>
      <c r="G55" s="120"/>
      <c r="H55" s="4"/>
      <c r="I55" s="4"/>
    </row>
    <row r="56" spans="1:9" s="86" customFormat="1" ht="12" customHeight="1" x14ac:dyDescent="0.2">
      <c r="A56" s="119"/>
      <c r="B56" s="120"/>
      <c r="C56" s="120"/>
      <c r="D56" s="120"/>
      <c r="E56" s="120"/>
      <c r="F56" s="120"/>
      <c r="G56" s="120"/>
      <c r="H56" s="4"/>
      <c r="I56" s="4"/>
    </row>
    <row r="57" spans="1:9" s="86" customFormat="1" ht="12" customHeight="1" x14ac:dyDescent="0.2">
      <c r="A57" s="119"/>
      <c r="B57" s="120"/>
      <c r="C57" s="120"/>
      <c r="D57" s="120"/>
      <c r="E57" s="120"/>
      <c r="F57" s="120"/>
      <c r="G57" s="120"/>
      <c r="H57" s="4"/>
      <c r="I57" s="4"/>
    </row>
    <row r="58" spans="1:9" s="86" customFormat="1" ht="12" customHeight="1" x14ac:dyDescent="0.2">
      <c r="A58" s="119"/>
      <c r="B58" s="120"/>
      <c r="C58" s="120"/>
      <c r="D58" s="120"/>
      <c r="E58" s="120"/>
      <c r="F58" s="120"/>
      <c r="G58" s="120"/>
      <c r="H58" s="4"/>
      <c r="I58" s="4"/>
    </row>
    <row r="59" spans="1:9" s="86" customFormat="1" ht="12" customHeight="1" x14ac:dyDescent="0.2">
      <c r="A59" s="119"/>
      <c r="B59" s="120"/>
      <c r="C59" s="120"/>
      <c r="D59" s="120"/>
      <c r="E59" s="120"/>
      <c r="F59" s="120"/>
      <c r="G59" s="120"/>
      <c r="H59" s="4"/>
      <c r="I59" s="4"/>
    </row>
    <row r="60" spans="1:9" s="86" customFormat="1" ht="12" customHeight="1" x14ac:dyDescent="0.2">
      <c r="A60" s="119"/>
      <c r="B60" s="120"/>
      <c r="C60" s="120"/>
      <c r="D60" s="120"/>
      <c r="E60" s="120"/>
      <c r="F60" s="120"/>
      <c r="G60" s="120"/>
      <c r="H60" s="4"/>
      <c r="I60" s="4"/>
    </row>
    <row r="61" spans="1:9" s="86" customFormat="1" ht="12" customHeight="1" x14ac:dyDescent="0.2">
      <c r="A61" s="119"/>
      <c r="B61" s="120"/>
      <c r="C61" s="120"/>
      <c r="D61" s="120"/>
      <c r="E61" s="120"/>
      <c r="F61" s="120"/>
      <c r="G61" s="120"/>
      <c r="H61" s="4"/>
      <c r="I61" s="4"/>
    </row>
    <row r="62" spans="1:9" s="4" customFormat="1" ht="12" customHeight="1" thickBot="1" x14ac:dyDescent="0.25">
      <c r="A62" s="20"/>
    </row>
    <row r="63" spans="1:9" s="4" customFormat="1" ht="12" customHeight="1" x14ac:dyDescent="0.2">
      <c r="A63" s="121"/>
      <c r="B63" s="122"/>
      <c r="C63" s="123" t="s">
        <v>36</v>
      </c>
      <c r="D63" s="122"/>
      <c r="E63" s="124"/>
    </row>
    <row r="64" spans="1:9" s="4" customFormat="1" ht="12" customHeight="1" thickBot="1" x14ac:dyDescent="0.25">
      <c r="A64" s="125"/>
      <c r="B64" s="126" t="s">
        <v>37</v>
      </c>
      <c r="C64" s="126" t="s">
        <v>10</v>
      </c>
      <c r="D64" s="126" t="s">
        <v>11</v>
      </c>
      <c r="E64" s="127" t="s">
        <v>38</v>
      </c>
    </row>
    <row r="65" spans="1:9" s="4" customFormat="1" ht="12" customHeight="1" thickBot="1" x14ac:dyDescent="0.25">
      <c r="A65" s="128" t="s">
        <v>39</v>
      </c>
      <c r="B65" s="129"/>
      <c r="C65" s="129"/>
      <c r="D65" s="129"/>
      <c r="E65" s="130"/>
    </row>
    <row r="66" spans="1:9" s="4" customFormat="1" ht="12" customHeight="1" x14ac:dyDescent="0.2">
      <c r="A66" s="131" t="s">
        <v>40</v>
      </c>
      <c r="B66" s="132"/>
      <c r="C66" s="133"/>
      <c r="D66" s="134"/>
      <c r="E66" s="135">
        <f t="shared" ref="E66:E74" si="5">SUM(B66:D66)</f>
        <v>0</v>
      </c>
    </row>
    <row r="67" spans="1:9" s="4" customFormat="1" ht="12" customHeight="1" x14ac:dyDescent="0.2">
      <c r="A67" s="136" t="s">
        <v>40</v>
      </c>
      <c r="B67" s="137"/>
      <c r="C67" s="138"/>
      <c r="D67" s="139"/>
      <c r="E67" s="140">
        <f t="shared" si="5"/>
        <v>0</v>
      </c>
    </row>
    <row r="68" spans="1:9" s="4" customFormat="1" ht="12" customHeight="1" x14ac:dyDescent="0.2">
      <c r="A68" s="136" t="s">
        <v>40</v>
      </c>
      <c r="B68" s="137"/>
      <c r="C68" s="138"/>
      <c r="D68" s="139"/>
      <c r="E68" s="140">
        <f t="shared" si="5"/>
        <v>0</v>
      </c>
    </row>
    <row r="69" spans="1:9" s="4" customFormat="1" ht="12" customHeight="1" x14ac:dyDescent="0.2">
      <c r="A69" s="136" t="s">
        <v>40</v>
      </c>
      <c r="B69" s="137"/>
      <c r="C69" s="138"/>
      <c r="D69" s="139"/>
      <c r="E69" s="140">
        <f t="shared" si="5"/>
        <v>0</v>
      </c>
    </row>
    <row r="70" spans="1:9" s="4" customFormat="1" ht="12" customHeight="1" x14ac:dyDescent="0.2">
      <c r="A70" s="136" t="s">
        <v>40</v>
      </c>
      <c r="B70" s="137"/>
      <c r="C70" s="138"/>
      <c r="D70" s="139"/>
      <c r="E70" s="140">
        <f t="shared" si="5"/>
        <v>0</v>
      </c>
      <c r="H70" s="86"/>
      <c r="I70" s="86"/>
    </row>
    <row r="71" spans="1:9" s="4" customFormat="1" ht="12" customHeight="1" x14ac:dyDescent="0.2">
      <c r="A71" s="136" t="s">
        <v>40</v>
      </c>
      <c r="B71" s="137"/>
      <c r="C71" s="138"/>
      <c r="D71" s="139"/>
      <c r="E71" s="140">
        <f t="shared" si="5"/>
        <v>0</v>
      </c>
      <c r="H71" s="86"/>
      <c r="I71" s="86"/>
    </row>
    <row r="72" spans="1:9" s="86" customFormat="1" ht="12" customHeight="1" x14ac:dyDescent="0.2">
      <c r="A72" s="136" t="s">
        <v>40</v>
      </c>
      <c r="B72" s="137"/>
      <c r="C72" s="138"/>
      <c r="D72" s="139"/>
      <c r="E72" s="140">
        <f t="shared" si="5"/>
        <v>0</v>
      </c>
      <c r="F72" s="4"/>
    </row>
    <row r="73" spans="1:9" s="86" customFormat="1" ht="12" customHeight="1" thickBot="1" x14ac:dyDescent="0.25">
      <c r="A73" s="141" t="s">
        <v>40</v>
      </c>
      <c r="B73" s="142"/>
      <c r="C73" s="143"/>
      <c r="D73" s="144"/>
      <c r="E73" s="145">
        <f t="shared" si="5"/>
        <v>0</v>
      </c>
      <c r="F73" s="4"/>
    </row>
    <row r="74" spans="1:9" s="86" customFormat="1" ht="12" customHeight="1" thickBot="1" x14ac:dyDescent="0.25">
      <c r="A74" s="94" t="s">
        <v>41</v>
      </c>
      <c r="B74" s="146">
        <f>SUM(B66:B73)</f>
        <v>0</v>
      </c>
      <c r="C74" s="147">
        <f>SUM(C66:C73)</f>
        <v>0</v>
      </c>
      <c r="D74" s="148">
        <f>SUM(D66:D73)</f>
        <v>0</v>
      </c>
      <c r="E74" s="149">
        <f t="shared" si="5"/>
        <v>0</v>
      </c>
      <c r="F74" s="4"/>
    </row>
    <row r="75" spans="1:9" s="86" customFormat="1" ht="12" customHeight="1" thickBot="1" x14ac:dyDescent="0.25">
      <c r="A75" s="35" t="s">
        <v>42</v>
      </c>
      <c r="B75" s="150"/>
      <c r="C75" s="150"/>
      <c r="D75" s="150"/>
      <c r="E75" s="151"/>
      <c r="F75" s="4"/>
    </row>
    <row r="76" spans="1:9" s="86" customFormat="1" ht="12" customHeight="1" x14ac:dyDescent="0.2">
      <c r="A76" s="131" t="s">
        <v>40</v>
      </c>
      <c r="B76" s="132"/>
      <c r="C76" s="152"/>
      <c r="D76" s="134"/>
      <c r="E76" s="135">
        <f t="shared" ref="E76:E84" si="6">SUM(B76:D76)</f>
        <v>0</v>
      </c>
      <c r="F76" s="4"/>
    </row>
    <row r="77" spans="1:9" s="86" customFormat="1" ht="12" customHeight="1" x14ac:dyDescent="0.2">
      <c r="A77" s="136" t="s">
        <v>40</v>
      </c>
      <c r="B77" s="137"/>
      <c r="C77" s="138"/>
      <c r="D77" s="139"/>
      <c r="E77" s="140">
        <f t="shared" si="6"/>
        <v>0</v>
      </c>
      <c r="F77" s="4"/>
    </row>
    <row r="78" spans="1:9" s="86" customFormat="1" ht="12" customHeight="1" x14ac:dyDescent="0.2">
      <c r="A78" s="136" t="s">
        <v>40</v>
      </c>
      <c r="B78" s="137"/>
      <c r="C78" s="138"/>
      <c r="D78" s="139"/>
      <c r="E78" s="140">
        <f t="shared" si="6"/>
        <v>0</v>
      </c>
      <c r="F78" s="4"/>
    </row>
    <row r="79" spans="1:9" s="86" customFormat="1" ht="12" customHeight="1" x14ac:dyDescent="0.2">
      <c r="A79" s="136" t="s">
        <v>40</v>
      </c>
      <c r="B79" s="137"/>
      <c r="C79" s="138"/>
      <c r="D79" s="139"/>
      <c r="E79" s="140">
        <f t="shared" si="6"/>
        <v>0</v>
      </c>
      <c r="F79" s="4"/>
    </row>
    <row r="80" spans="1:9" s="86" customFormat="1" ht="12" customHeight="1" x14ac:dyDescent="0.2">
      <c r="A80" s="136" t="s">
        <v>40</v>
      </c>
      <c r="B80" s="137"/>
      <c r="C80" s="138"/>
      <c r="D80" s="139"/>
      <c r="E80" s="140">
        <f t="shared" si="6"/>
        <v>0</v>
      </c>
      <c r="F80" s="4"/>
    </row>
    <row r="81" spans="1:9" s="86" customFormat="1" ht="12" customHeight="1" x14ac:dyDescent="0.2">
      <c r="A81" s="136" t="s">
        <v>40</v>
      </c>
      <c r="B81" s="137"/>
      <c r="C81" s="138"/>
      <c r="D81" s="139"/>
      <c r="E81" s="140">
        <f t="shared" si="6"/>
        <v>0</v>
      </c>
      <c r="F81" s="4"/>
    </row>
    <row r="82" spans="1:9" s="86" customFormat="1" ht="12" customHeight="1" x14ac:dyDescent="0.2">
      <c r="A82" s="136" t="s">
        <v>40</v>
      </c>
      <c r="B82" s="137"/>
      <c r="C82" s="138"/>
      <c r="D82" s="139"/>
      <c r="E82" s="140">
        <f t="shared" si="6"/>
        <v>0</v>
      </c>
      <c r="F82" s="4"/>
      <c r="H82" s="27"/>
      <c r="I82" s="27"/>
    </row>
    <row r="83" spans="1:9" s="86" customFormat="1" ht="12" customHeight="1" thickBot="1" x14ac:dyDescent="0.25">
      <c r="A83" s="141" t="s">
        <v>40</v>
      </c>
      <c r="B83" s="142"/>
      <c r="C83" s="143"/>
      <c r="D83" s="144"/>
      <c r="E83" s="145">
        <f t="shared" si="6"/>
        <v>0</v>
      </c>
      <c r="F83" s="4"/>
      <c r="H83" s="27"/>
      <c r="I83" s="27"/>
    </row>
    <row r="84" spans="1:9" ht="12" customHeight="1" thickBot="1" x14ac:dyDescent="0.25">
      <c r="A84" s="94" t="s">
        <v>43</v>
      </c>
      <c r="B84" s="146">
        <f>SUM(B76:B83)</f>
        <v>0</v>
      </c>
      <c r="C84" s="147">
        <f>SUM(C76:C83)</f>
        <v>0</v>
      </c>
      <c r="D84" s="148">
        <f>SUM(D76:D83)</f>
        <v>0</v>
      </c>
      <c r="E84" s="149">
        <f t="shared" si="6"/>
        <v>0</v>
      </c>
    </row>
    <row r="85" spans="1:9" ht="12" customHeight="1" thickBot="1" x14ac:dyDescent="0.25">
      <c r="A85" s="112" t="s">
        <v>35</v>
      </c>
      <c r="B85" s="153">
        <f>B74+B84</f>
        <v>0</v>
      </c>
      <c r="C85" s="154">
        <f>C74+C84</f>
        <v>0</v>
      </c>
      <c r="D85" s="155">
        <f>D74+D84</f>
        <v>0</v>
      </c>
      <c r="E85" s="149">
        <f>E74+E84</f>
        <v>0</v>
      </c>
    </row>
  </sheetData>
  <sheetProtection insertColumns="0" insertRows="0" selectLockedCells="1"/>
  <conditionalFormatting sqref="G22 G33 D33 D22:E22">
    <cfRule type="cellIs" dxfId="7" priority="6" stopIfTrue="1" operator="equal">
      <formula>0</formula>
    </cfRule>
  </conditionalFormatting>
  <conditionalFormatting sqref="E66:E73 E76:E83">
    <cfRule type="cellIs" dxfId="6" priority="5" stopIfTrue="1" operator="equal">
      <formula>0</formula>
    </cfRule>
  </conditionalFormatting>
  <conditionalFormatting sqref="C22 C33">
    <cfRule type="cellIs" dxfId="5" priority="4" stopIfTrue="1" operator="equal">
      <formula>0</formula>
    </cfRule>
  </conditionalFormatting>
  <conditionalFormatting sqref="B22">
    <cfRule type="cellIs" dxfId="4" priority="3" stopIfTrue="1" operator="equal">
      <formula>0</formula>
    </cfRule>
  </conditionalFormatting>
  <conditionalFormatting sqref="B33">
    <cfRule type="cellIs" dxfId="3" priority="2" stopIfTrue="1" operator="equal">
      <formula>0</formula>
    </cfRule>
  </conditionalFormatting>
  <conditionalFormatting sqref="H33:I33 H22:I22">
    <cfRule type="cellIs" dxfId="2" priority="1" stopIfTrue="1" operator="equal">
      <formula>0</formula>
    </cfRule>
  </conditionalFormatting>
  <pageMargins left="0.42" right="0.27" top="0.53" bottom="0.43" header="0.38" footer="0.31"/>
  <pageSetup scale="61" fitToHeight="0" orientation="landscape" r:id="rId1"/>
  <headerFooter alignWithMargins="0">
    <oddHeader>&amp;R&amp;8Page &amp;P of &amp;N</oddHeader>
  </headerFooter>
  <rowBreaks count="1" manualBreakCount="1">
    <brk id="42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>
    <pageSetUpPr fitToPage="1"/>
  </sheetPr>
  <dimension ref="A1:E88"/>
  <sheetViews>
    <sheetView zoomScale="80" zoomScaleNormal="80" zoomScaleSheetLayoutView="100" workbookViewId="0">
      <selection activeCell="B101" sqref="B101:D102"/>
    </sheetView>
  </sheetViews>
  <sheetFormatPr baseColWidth="10" defaultColWidth="9.1640625" defaultRowHeight="12" customHeight="1" x14ac:dyDescent="0.2"/>
  <cols>
    <col min="1" max="1" width="43.33203125" style="27" customWidth="1"/>
    <col min="2" max="4" width="22.6640625" style="27" customWidth="1"/>
    <col min="5" max="5" width="60.6640625" style="27" customWidth="1"/>
    <col min="6" max="16384" width="9.1640625" style="27"/>
  </cols>
  <sheetData>
    <row r="1" spans="1:5" s="4" customFormat="1" ht="15.5" customHeight="1" x14ac:dyDescent="0.2">
      <c r="A1" s="1" t="s">
        <v>44</v>
      </c>
      <c r="B1" s="2"/>
      <c r="C1" s="2"/>
      <c r="D1" s="3"/>
    </row>
    <row r="2" spans="1:5" s="8" customFormat="1" ht="15.5" customHeight="1" x14ac:dyDescent="0.2">
      <c r="A2" s="5" t="s">
        <v>1</v>
      </c>
      <c r="B2" s="6"/>
      <c r="C2" s="6"/>
      <c r="D2" s="7"/>
    </row>
    <row r="3" spans="1:5" s="4" customFormat="1" ht="15.5" customHeight="1" x14ac:dyDescent="0.2">
      <c r="A3" s="9"/>
      <c r="B3" s="10"/>
      <c r="D3" s="9"/>
    </row>
    <row r="4" spans="1:5" s="4" customFormat="1" ht="15.5" customHeight="1" x14ac:dyDescent="0.2">
      <c r="A4" s="9"/>
      <c r="B4" s="10"/>
      <c r="C4" s="9"/>
      <c r="D4" s="11"/>
    </row>
    <row r="5" spans="1:5" s="4" customFormat="1" ht="15.5" customHeight="1" x14ac:dyDescent="0.2">
      <c r="A5" s="12"/>
      <c r="B5" s="13"/>
      <c r="C5" s="15"/>
      <c r="D5" s="15"/>
    </row>
    <row r="6" spans="1:5" s="4" customFormat="1" ht="15.5" customHeight="1" x14ac:dyDescent="0.2">
      <c r="A6" s="16"/>
      <c r="B6" s="17"/>
      <c r="C6" s="19"/>
      <c r="D6" s="17"/>
    </row>
    <row r="7" spans="1:5" s="4" customFormat="1" ht="15.5" customHeight="1" x14ac:dyDescent="0.2">
      <c r="A7" s="16"/>
      <c r="B7" s="17"/>
      <c r="C7" s="18"/>
      <c r="D7" s="19"/>
    </row>
    <row r="8" spans="1:5" s="4" customFormat="1" ht="15.5" customHeight="1" x14ac:dyDescent="0.2">
      <c r="A8" s="16"/>
      <c r="B8" s="17"/>
      <c r="C8" s="18"/>
      <c r="D8" s="19"/>
    </row>
    <row r="9" spans="1:5" s="4" customFormat="1" ht="15.5" customHeight="1" x14ac:dyDescent="0.2">
      <c r="A9" s="16"/>
      <c r="B9" s="17"/>
      <c r="C9" s="18"/>
      <c r="D9" s="19"/>
    </row>
    <row r="10" spans="1:5" s="4" customFormat="1" ht="15.5" customHeight="1" x14ac:dyDescent="0.2">
      <c r="A10" s="16"/>
      <c r="B10" s="17"/>
      <c r="C10" s="18"/>
      <c r="D10" s="19"/>
    </row>
    <row r="11" spans="1:5" s="4" customFormat="1" ht="15.5" customHeight="1" thickBot="1" x14ac:dyDescent="0.25">
      <c r="A11" s="20"/>
    </row>
    <row r="12" spans="1:5" s="4" customFormat="1" ht="42" customHeight="1" x14ac:dyDescent="0.15">
      <c r="A12" s="21"/>
      <c r="B12" s="23" t="s">
        <v>45</v>
      </c>
      <c r="C12" s="24" t="s">
        <v>3</v>
      </c>
      <c r="D12" s="24" t="s">
        <v>46</v>
      </c>
      <c r="E12" s="26" t="s">
        <v>47</v>
      </c>
    </row>
    <row r="13" spans="1:5" s="4" customFormat="1" ht="12" customHeight="1" thickBot="1" x14ac:dyDescent="0.2">
      <c r="A13" s="28"/>
      <c r="B13" s="30" t="s">
        <v>37</v>
      </c>
      <c r="C13" s="31" t="s">
        <v>37</v>
      </c>
      <c r="D13" s="31" t="s">
        <v>37</v>
      </c>
      <c r="E13" s="167"/>
    </row>
    <row r="14" spans="1:5" s="4" customFormat="1" ht="12" customHeight="1" x14ac:dyDescent="0.15">
      <c r="A14" s="168" t="s">
        <v>48</v>
      </c>
      <c r="B14" s="169" t="s">
        <v>49</v>
      </c>
      <c r="C14" s="170" t="s">
        <v>49</v>
      </c>
      <c r="D14" s="171" t="s">
        <v>49</v>
      </c>
      <c r="E14" s="172"/>
    </row>
    <row r="15" spans="1:5" s="4" customFormat="1" ht="12" customHeight="1" thickBot="1" x14ac:dyDescent="0.2">
      <c r="A15" s="173" t="s">
        <v>50</v>
      </c>
      <c r="B15" s="174" t="s">
        <v>49</v>
      </c>
      <c r="C15" s="175" t="s">
        <v>49</v>
      </c>
      <c r="D15" s="176" t="s">
        <v>49</v>
      </c>
      <c r="E15" s="177"/>
    </row>
    <row r="16" spans="1:5" s="4" customFormat="1" ht="12" customHeight="1" thickBot="1" x14ac:dyDescent="0.25">
      <c r="A16" s="35" t="s">
        <v>13</v>
      </c>
      <c r="B16" s="37"/>
      <c r="C16" s="37"/>
      <c r="D16" s="37"/>
      <c r="E16" s="39"/>
    </row>
    <row r="17" spans="1:5" s="4" customFormat="1" ht="12" customHeight="1" x14ac:dyDescent="0.2">
      <c r="A17" s="40" t="s">
        <v>14</v>
      </c>
      <c r="B17" s="178"/>
      <c r="C17" s="179"/>
      <c r="D17" s="180"/>
      <c r="E17" s="181"/>
    </row>
    <row r="18" spans="1:5" s="4" customFormat="1" ht="12" customHeight="1" x14ac:dyDescent="0.2">
      <c r="A18" s="48" t="s">
        <v>14</v>
      </c>
      <c r="B18" s="182"/>
      <c r="C18" s="183"/>
      <c r="D18" s="184"/>
      <c r="E18" s="185"/>
    </row>
    <row r="19" spans="1:5" s="4" customFormat="1" ht="12" customHeight="1" x14ac:dyDescent="0.2">
      <c r="A19" s="48" t="s">
        <v>14</v>
      </c>
      <c r="B19" s="182"/>
      <c r="C19" s="183"/>
      <c r="D19" s="184"/>
      <c r="E19" s="185"/>
    </row>
    <row r="20" spans="1:5" s="4" customFormat="1" ht="12" customHeight="1" x14ac:dyDescent="0.2">
      <c r="A20" s="48" t="s">
        <v>14</v>
      </c>
      <c r="B20" s="182"/>
      <c r="C20" s="183"/>
      <c r="D20" s="184"/>
      <c r="E20" s="185"/>
    </row>
    <row r="21" spans="1:5" s="4" customFormat="1" ht="12" customHeight="1" x14ac:dyDescent="0.2">
      <c r="A21" s="48" t="s">
        <v>14</v>
      </c>
      <c r="B21" s="182"/>
      <c r="C21" s="183"/>
      <c r="D21" s="184"/>
      <c r="E21" s="185"/>
    </row>
    <row r="22" spans="1:5" s="4" customFormat="1" ht="12" customHeight="1" x14ac:dyDescent="0.2">
      <c r="A22" s="56" t="s">
        <v>15</v>
      </c>
      <c r="B22" s="182"/>
      <c r="C22" s="183"/>
      <c r="D22" s="184"/>
      <c r="E22" s="185"/>
    </row>
    <row r="23" spans="1:5" s="4" customFormat="1" ht="12" customHeight="1" thickBot="1" x14ac:dyDescent="0.25">
      <c r="A23" s="109" t="s">
        <v>16</v>
      </c>
      <c r="B23" s="186"/>
      <c r="C23" s="187"/>
      <c r="D23" s="188"/>
      <c r="E23" s="189"/>
    </row>
    <row r="24" spans="1:5" s="4" customFormat="1" ht="12" customHeight="1" thickBot="1" x14ac:dyDescent="0.25">
      <c r="A24" s="67" t="s">
        <v>17</v>
      </c>
      <c r="B24" s="158">
        <f>SUM(B17:B23)</f>
        <v>0</v>
      </c>
      <c r="C24" s="70">
        <f>SUM(C17:C23)</f>
        <v>0</v>
      </c>
      <c r="D24" s="159">
        <f>SUM(D17:D23)</f>
        <v>0</v>
      </c>
      <c r="E24" s="190"/>
    </row>
    <row r="25" spans="1:5" s="4" customFormat="1" ht="12" customHeight="1" thickBot="1" x14ac:dyDescent="0.25">
      <c r="A25" s="35" t="s">
        <v>18</v>
      </c>
      <c r="B25" s="76"/>
      <c r="C25" s="76"/>
      <c r="D25" s="76"/>
      <c r="E25" s="39"/>
    </row>
    <row r="26" spans="1:5" s="4" customFormat="1" ht="12" customHeight="1" x14ac:dyDescent="0.2">
      <c r="A26" s="40" t="s">
        <v>19</v>
      </c>
      <c r="B26" s="178"/>
      <c r="C26" s="179"/>
      <c r="D26" s="180"/>
      <c r="E26" s="191"/>
    </row>
    <row r="27" spans="1:5" s="86" customFormat="1" ht="12" customHeight="1" x14ac:dyDescent="0.2">
      <c r="A27" s="48" t="s">
        <v>20</v>
      </c>
      <c r="B27" s="192"/>
      <c r="C27" s="183"/>
      <c r="D27" s="193"/>
      <c r="E27" s="194"/>
    </row>
    <row r="28" spans="1:5" s="86" customFormat="1" ht="12" customHeight="1" x14ac:dyDescent="0.2">
      <c r="A28" s="87" t="s">
        <v>21</v>
      </c>
      <c r="B28" s="192"/>
      <c r="C28" s="183"/>
      <c r="D28" s="193"/>
      <c r="E28" s="194"/>
    </row>
    <row r="29" spans="1:5" s="86" customFormat="1" ht="12" customHeight="1" x14ac:dyDescent="0.2">
      <c r="A29" s="48" t="s">
        <v>22</v>
      </c>
      <c r="B29" s="192"/>
      <c r="C29" s="183"/>
      <c r="D29" s="193"/>
      <c r="E29" s="194"/>
    </row>
    <row r="30" spans="1:5" s="86" customFormat="1" ht="12" customHeight="1" x14ac:dyDescent="0.2">
      <c r="A30" s="87" t="s">
        <v>23</v>
      </c>
      <c r="B30" s="192"/>
      <c r="C30" s="183"/>
      <c r="D30" s="193"/>
      <c r="E30" s="194"/>
    </row>
    <row r="31" spans="1:5" s="4" customFormat="1" ht="12" customHeight="1" x14ac:dyDescent="0.2">
      <c r="A31" s="87" t="s">
        <v>24</v>
      </c>
      <c r="B31" s="182"/>
      <c r="C31" s="183"/>
      <c r="D31" s="184"/>
      <c r="E31" s="185"/>
    </row>
    <row r="32" spans="1:5" s="4" customFormat="1" ht="12" customHeight="1" x14ac:dyDescent="0.2">
      <c r="A32" s="87" t="s">
        <v>25</v>
      </c>
      <c r="B32" s="182"/>
      <c r="C32" s="183"/>
      <c r="D32" s="184"/>
      <c r="E32" s="185"/>
    </row>
    <row r="33" spans="1:5" s="4" customFormat="1" ht="12" customHeight="1" x14ac:dyDescent="0.2">
      <c r="A33" s="48" t="s">
        <v>26</v>
      </c>
      <c r="B33" s="182"/>
      <c r="C33" s="183"/>
      <c r="D33" s="184"/>
      <c r="E33" s="185"/>
    </row>
    <row r="34" spans="1:5" s="4" customFormat="1" ht="12" customHeight="1" thickBot="1" x14ac:dyDescent="0.25">
      <c r="A34" s="89" t="s">
        <v>26</v>
      </c>
      <c r="B34" s="195"/>
      <c r="C34" s="196"/>
      <c r="D34" s="197"/>
      <c r="E34" s="189"/>
    </row>
    <row r="35" spans="1:5" s="4" customFormat="1" ht="12" customHeight="1" thickBot="1" x14ac:dyDescent="0.25">
      <c r="A35" s="67" t="s">
        <v>27</v>
      </c>
      <c r="B35" s="158">
        <f>SUM(B26:B34)</f>
        <v>0</v>
      </c>
      <c r="C35" s="70">
        <f>SUM(C26:C34)</f>
        <v>0</v>
      </c>
      <c r="D35" s="159">
        <f>SUM(D26:D34)</f>
        <v>0</v>
      </c>
      <c r="E35" s="190"/>
    </row>
    <row r="36" spans="1:5" s="86" customFormat="1" ht="12" customHeight="1" thickBot="1" x14ac:dyDescent="0.25">
      <c r="A36" s="94" t="s">
        <v>28</v>
      </c>
      <c r="B36" s="160">
        <f>B24+B35</f>
        <v>0</v>
      </c>
      <c r="C36" s="97">
        <f>C24+C35</f>
        <v>0</v>
      </c>
      <c r="D36" s="161">
        <f>D24+D35</f>
        <v>0</v>
      </c>
      <c r="E36" s="198"/>
    </row>
    <row r="37" spans="1:5" s="4" customFormat="1" ht="12" customHeight="1" thickBot="1" x14ac:dyDescent="0.25">
      <c r="A37" s="199" t="s">
        <v>51</v>
      </c>
      <c r="B37" s="200"/>
      <c r="C37" s="201"/>
      <c r="D37" s="202"/>
      <c r="E37" s="198"/>
    </row>
    <row r="38" spans="1:5" s="4" customFormat="1" ht="12" customHeight="1" thickBot="1" x14ac:dyDescent="0.25">
      <c r="A38" s="35" t="s">
        <v>30</v>
      </c>
      <c r="B38" s="76"/>
      <c r="C38" s="76"/>
      <c r="D38" s="76"/>
      <c r="E38" s="39"/>
    </row>
    <row r="39" spans="1:5" s="4" customFormat="1" ht="12" customHeight="1" x14ac:dyDescent="0.2">
      <c r="A39" s="107" t="s">
        <v>31</v>
      </c>
      <c r="B39" s="203"/>
      <c r="C39" s="204"/>
      <c r="D39" s="205"/>
      <c r="E39" s="191"/>
    </row>
    <row r="40" spans="1:5" s="4" customFormat="1" ht="12" customHeight="1" x14ac:dyDescent="0.2">
      <c r="A40" s="48" t="s">
        <v>32</v>
      </c>
      <c r="B40" s="182"/>
      <c r="C40" s="183"/>
      <c r="D40" s="184"/>
      <c r="E40" s="185"/>
    </row>
    <row r="41" spans="1:5" s="4" customFormat="1" ht="12" customHeight="1" x14ac:dyDescent="0.2">
      <c r="A41" s="56" t="s">
        <v>33</v>
      </c>
      <c r="B41" s="182"/>
      <c r="C41" s="183"/>
      <c r="D41" s="184"/>
      <c r="E41" s="185"/>
    </row>
    <row r="42" spans="1:5" s="4" customFormat="1" ht="12" customHeight="1" thickBot="1" x14ac:dyDescent="0.25">
      <c r="A42" s="109" t="s">
        <v>26</v>
      </c>
      <c r="B42" s="186"/>
      <c r="C42" s="187"/>
      <c r="D42" s="188"/>
      <c r="E42" s="189"/>
    </row>
    <row r="43" spans="1:5" s="4" customFormat="1" ht="12" customHeight="1" thickBot="1" x14ac:dyDescent="0.25">
      <c r="A43" s="94" t="s">
        <v>34</v>
      </c>
      <c r="B43" s="160">
        <f>SUM(B39:B42)</f>
        <v>0</v>
      </c>
      <c r="C43" s="97">
        <f>SUM(C39:C42)</f>
        <v>0</v>
      </c>
      <c r="D43" s="161">
        <f>SUM(D39:D42)</f>
        <v>0</v>
      </c>
      <c r="E43" s="198"/>
    </row>
    <row r="44" spans="1:5" s="4" customFormat="1" ht="12" customHeight="1" thickBot="1" x14ac:dyDescent="0.25">
      <c r="A44" s="112" t="s">
        <v>35</v>
      </c>
      <c r="B44" s="165">
        <f>SUM(B36,B37,B43)</f>
        <v>0</v>
      </c>
      <c r="C44" s="115">
        <f>SUM(C36,C37,C43)</f>
        <v>0</v>
      </c>
      <c r="D44" s="166">
        <f>SUM(D36,D37,D43)</f>
        <v>0</v>
      </c>
      <c r="E44" s="206"/>
    </row>
    <row r="45" spans="1:5" s="86" customFormat="1" ht="12" customHeight="1" x14ac:dyDescent="0.2">
      <c r="A45" s="119"/>
      <c r="B45" s="120"/>
      <c r="C45" s="120"/>
      <c r="D45" s="120"/>
      <c r="E45" s="4"/>
    </row>
    <row r="46" spans="1:5" s="86" customFormat="1" ht="12" customHeight="1" x14ac:dyDescent="0.2">
      <c r="A46" s="119"/>
      <c r="B46" s="120"/>
      <c r="C46" s="120"/>
      <c r="D46" s="120"/>
      <c r="E46" s="4"/>
    </row>
    <row r="47" spans="1:5" s="86" customFormat="1" ht="12" customHeight="1" x14ac:dyDescent="0.2">
      <c r="A47" s="119"/>
      <c r="B47" s="120"/>
      <c r="C47" s="120"/>
      <c r="D47" s="120"/>
      <c r="E47" s="4"/>
    </row>
    <row r="48" spans="1:5" s="86" customFormat="1" ht="12" customHeight="1" x14ac:dyDescent="0.2">
      <c r="A48" s="119"/>
      <c r="B48" s="120"/>
      <c r="C48" s="120"/>
      <c r="D48" s="120"/>
      <c r="E48" s="4"/>
    </row>
    <row r="49" spans="1:5" s="86" customFormat="1" ht="12" customHeight="1" x14ac:dyDescent="0.2">
      <c r="A49" s="119"/>
      <c r="B49" s="120"/>
      <c r="C49" s="120"/>
      <c r="D49" s="120"/>
      <c r="E49" s="4"/>
    </row>
    <row r="50" spans="1:5" s="86" customFormat="1" ht="12" customHeight="1" x14ac:dyDescent="0.2">
      <c r="A50" s="119"/>
      <c r="B50" s="120"/>
      <c r="C50" s="120"/>
      <c r="D50" s="120"/>
      <c r="E50" s="4"/>
    </row>
    <row r="51" spans="1:5" s="86" customFormat="1" ht="12" customHeight="1" x14ac:dyDescent="0.2">
      <c r="A51" s="119"/>
      <c r="B51" s="120"/>
      <c r="C51" s="120"/>
      <c r="D51" s="120"/>
      <c r="E51" s="4"/>
    </row>
    <row r="52" spans="1:5" s="86" customFormat="1" ht="12" customHeight="1" x14ac:dyDescent="0.2">
      <c r="A52" s="119"/>
      <c r="B52" s="120"/>
      <c r="C52" s="120"/>
      <c r="D52" s="120"/>
      <c r="E52" s="4"/>
    </row>
    <row r="53" spans="1:5" s="86" customFormat="1" ht="12" customHeight="1" x14ac:dyDescent="0.2">
      <c r="A53" s="119"/>
      <c r="B53" s="120"/>
      <c r="C53" s="120"/>
      <c r="D53" s="120"/>
      <c r="E53" s="4"/>
    </row>
    <row r="54" spans="1:5" s="86" customFormat="1" ht="12" customHeight="1" x14ac:dyDescent="0.2">
      <c r="A54" s="119"/>
      <c r="B54" s="120"/>
      <c r="C54" s="120"/>
      <c r="D54" s="120"/>
      <c r="E54" s="4"/>
    </row>
    <row r="55" spans="1:5" s="86" customFormat="1" ht="12" customHeight="1" x14ac:dyDescent="0.2">
      <c r="A55" s="119"/>
      <c r="B55" s="120"/>
      <c r="C55" s="120"/>
      <c r="D55" s="120"/>
      <c r="E55" s="4"/>
    </row>
    <row r="56" spans="1:5" s="86" customFormat="1" ht="12" customHeight="1" x14ac:dyDescent="0.2">
      <c r="A56" s="119"/>
      <c r="B56" s="120"/>
      <c r="C56" s="120"/>
      <c r="D56" s="120"/>
      <c r="E56" s="4"/>
    </row>
    <row r="57" spans="1:5" s="86" customFormat="1" ht="12" customHeight="1" x14ac:dyDescent="0.2">
      <c r="A57" s="119"/>
      <c r="B57" s="120"/>
      <c r="C57" s="120"/>
      <c r="D57" s="120"/>
      <c r="E57" s="4"/>
    </row>
    <row r="58" spans="1:5" s="86" customFormat="1" ht="12" customHeight="1" x14ac:dyDescent="0.2">
      <c r="A58" s="119"/>
      <c r="B58" s="120"/>
      <c r="C58" s="120"/>
      <c r="D58" s="120"/>
      <c r="E58" s="4"/>
    </row>
    <row r="59" spans="1:5" s="86" customFormat="1" ht="12" customHeight="1" x14ac:dyDescent="0.2">
      <c r="A59" s="119"/>
      <c r="B59" s="120"/>
      <c r="C59" s="120"/>
      <c r="D59" s="120"/>
      <c r="E59" s="4"/>
    </row>
    <row r="60" spans="1:5" s="86" customFormat="1" ht="12" customHeight="1" x14ac:dyDescent="0.2">
      <c r="A60" s="119"/>
      <c r="B60" s="120"/>
      <c r="C60" s="120"/>
      <c r="D60" s="120"/>
      <c r="E60" s="4"/>
    </row>
    <row r="61" spans="1:5" s="86" customFormat="1" ht="12" customHeight="1" x14ac:dyDescent="0.2">
      <c r="A61" s="119"/>
      <c r="B61" s="120"/>
      <c r="C61" s="120"/>
      <c r="D61" s="120"/>
      <c r="E61" s="4"/>
    </row>
    <row r="62" spans="1:5" s="86" customFormat="1" ht="12" customHeight="1" x14ac:dyDescent="0.2">
      <c r="A62" s="119"/>
      <c r="B62" s="120"/>
      <c r="C62" s="120"/>
      <c r="D62" s="120"/>
      <c r="E62" s="4"/>
    </row>
    <row r="63" spans="1:5" s="86" customFormat="1" ht="12" customHeight="1" x14ac:dyDescent="0.2">
      <c r="A63" s="119"/>
      <c r="B63" s="120"/>
      <c r="C63" s="120"/>
      <c r="D63" s="120"/>
      <c r="E63" s="4"/>
    </row>
    <row r="64" spans="1:5" s="86" customFormat="1" ht="12" customHeight="1" thickBot="1" x14ac:dyDescent="0.25">
      <c r="A64" s="119"/>
      <c r="B64" s="120"/>
      <c r="C64" s="120"/>
      <c r="D64" s="120"/>
      <c r="E64" s="4"/>
    </row>
    <row r="65" spans="1:2" ht="12" customHeight="1" x14ac:dyDescent="0.2">
      <c r="A65" s="207"/>
      <c r="B65" s="208" t="s">
        <v>52</v>
      </c>
    </row>
    <row r="66" spans="1:2" ht="12" customHeight="1" x14ac:dyDescent="0.2">
      <c r="A66" s="209"/>
      <c r="B66" s="210" t="s">
        <v>53</v>
      </c>
    </row>
    <row r="67" spans="1:2" ht="12" customHeight="1" thickBot="1" x14ac:dyDescent="0.25">
      <c r="A67" s="211"/>
      <c r="B67" s="212" t="s">
        <v>37</v>
      </c>
    </row>
    <row r="68" spans="1:2" ht="12" customHeight="1" thickBot="1" x14ac:dyDescent="0.25">
      <c r="A68" s="128" t="s">
        <v>39</v>
      </c>
      <c r="B68" s="130"/>
    </row>
    <row r="69" spans="1:2" ht="12" customHeight="1" x14ac:dyDescent="0.2">
      <c r="A69" s="131" t="s">
        <v>40</v>
      </c>
      <c r="B69" s="213"/>
    </row>
    <row r="70" spans="1:2" ht="12" customHeight="1" x14ac:dyDescent="0.2">
      <c r="A70" s="136" t="s">
        <v>40</v>
      </c>
      <c r="B70" s="214"/>
    </row>
    <row r="71" spans="1:2" ht="12" customHeight="1" x14ac:dyDescent="0.2">
      <c r="A71" s="136" t="s">
        <v>40</v>
      </c>
      <c r="B71" s="214"/>
    </row>
    <row r="72" spans="1:2" ht="12" customHeight="1" x14ac:dyDescent="0.2">
      <c r="A72" s="136" t="s">
        <v>40</v>
      </c>
      <c r="B72" s="214"/>
    </row>
    <row r="73" spans="1:2" ht="12" customHeight="1" x14ac:dyDescent="0.2">
      <c r="A73" s="136" t="s">
        <v>40</v>
      </c>
      <c r="B73" s="214"/>
    </row>
    <row r="74" spans="1:2" ht="12" customHeight="1" x14ac:dyDescent="0.2">
      <c r="A74" s="136" t="s">
        <v>40</v>
      </c>
      <c r="B74" s="214"/>
    </row>
    <row r="75" spans="1:2" ht="12" customHeight="1" x14ac:dyDescent="0.2">
      <c r="A75" s="136" t="s">
        <v>40</v>
      </c>
      <c r="B75" s="214"/>
    </row>
    <row r="76" spans="1:2" ht="12" customHeight="1" thickBot="1" x14ac:dyDescent="0.25">
      <c r="A76" s="141" t="s">
        <v>40</v>
      </c>
      <c r="B76" s="215"/>
    </row>
    <row r="77" spans="1:2" ht="12" customHeight="1" thickBot="1" x14ac:dyDescent="0.25">
      <c r="A77" s="94" t="s">
        <v>41</v>
      </c>
      <c r="B77" s="216">
        <f>SUM(B69:B76)</f>
        <v>0</v>
      </c>
    </row>
    <row r="78" spans="1:2" ht="12" customHeight="1" thickBot="1" x14ac:dyDescent="0.25">
      <c r="A78" s="35" t="s">
        <v>42</v>
      </c>
      <c r="B78" s="217"/>
    </row>
    <row r="79" spans="1:2" ht="12" customHeight="1" x14ac:dyDescent="0.2">
      <c r="A79" s="131" t="s">
        <v>40</v>
      </c>
      <c r="B79" s="213"/>
    </row>
    <row r="80" spans="1:2" ht="12" customHeight="1" x14ac:dyDescent="0.2">
      <c r="A80" s="136" t="s">
        <v>40</v>
      </c>
      <c r="B80" s="214"/>
    </row>
    <row r="81" spans="1:2" ht="12" customHeight="1" x14ac:dyDescent="0.2">
      <c r="A81" s="136" t="s">
        <v>40</v>
      </c>
      <c r="B81" s="214"/>
    </row>
    <row r="82" spans="1:2" ht="12" customHeight="1" x14ac:dyDescent="0.2">
      <c r="A82" s="136" t="s">
        <v>40</v>
      </c>
      <c r="B82" s="214"/>
    </row>
    <row r="83" spans="1:2" ht="12" customHeight="1" x14ac:dyDescent="0.2">
      <c r="A83" s="136" t="s">
        <v>40</v>
      </c>
      <c r="B83" s="214"/>
    </row>
    <row r="84" spans="1:2" ht="12" customHeight="1" x14ac:dyDescent="0.2">
      <c r="A84" s="136" t="s">
        <v>40</v>
      </c>
      <c r="B84" s="214"/>
    </row>
    <row r="85" spans="1:2" ht="12" customHeight="1" x14ac:dyDescent="0.2">
      <c r="A85" s="136" t="s">
        <v>40</v>
      </c>
      <c r="B85" s="214"/>
    </row>
    <row r="86" spans="1:2" ht="12" customHeight="1" thickBot="1" x14ac:dyDescent="0.25">
      <c r="A86" s="141" t="s">
        <v>40</v>
      </c>
      <c r="B86" s="215"/>
    </row>
    <row r="87" spans="1:2" ht="12" customHeight="1" thickBot="1" x14ac:dyDescent="0.25">
      <c r="A87" s="94" t="s">
        <v>43</v>
      </c>
      <c r="B87" s="216">
        <f>SUM(B79:B86)</f>
        <v>0</v>
      </c>
    </row>
    <row r="88" spans="1:2" ht="12" customHeight="1" thickBot="1" x14ac:dyDescent="0.25">
      <c r="A88" s="112" t="s">
        <v>35</v>
      </c>
      <c r="B88" s="218">
        <f>B77+B87</f>
        <v>0</v>
      </c>
    </row>
  </sheetData>
  <sheetProtection insertColumns="0" insertRows="0" selectLockedCells="1"/>
  <conditionalFormatting sqref="B35:D35 B24:D24">
    <cfRule type="cellIs" dxfId="1" priority="2" stopIfTrue="1" operator="equal">
      <formula>0</formula>
    </cfRule>
  </conditionalFormatting>
  <conditionalFormatting sqref="E24 E35">
    <cfRule type="cellIs" dxfId="0" priority="1" stopIfTrue="1" operator="equal">
      <formula>0</formula>
    </cfRule>
  </conditionalFormatting>
  <pageMargins left="0.42" right="0.27" top="0.53" bottom="0.43" header="0.38" footer="0.31"/>
  <pageSetup scale="76" fitToHeight="0" orientation="landscape" r:id="rId1"/>
  <headerFooter alignWithMargins="0">
    <oddHeader>&amp;R&amp;8Page &amp;P of &amp;N</oddHeader>
  </headerFooter>
  <rowBreaks count="1" manualBreakCount="1">
    <brk id="44" max="16383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47CF201338D348B6CA2B699074FBE5" ma:contentTypeVersion="12" ma:contentTypeDescription="Create a new document." ma:contentTypeScope="" ma:versionID="ab8cc2f4442a98b2ddaf6321de844d45">
  <xsd:schema xmlns:xsd="http://www.w3.org/2001/XMLSchema" xmlns:xs="http://www.w3.org/2001/XMLSchema" xmlns:p="http://schemas.microsoft.com/office/2006/metadata/properties" xmlns:ns2="51f1932b-c7d9-4e1d-b47b-064e3abf8803" xmlns:ns3="bd8bd293-99f5-4c24-8074-ed51bae2f525" targetNamespace="http://schemas.microsoft.com/office/2006/metadata/properties" ma:root="true" ma:fieldsID="f1c501d04a172491e03fcbd70bbe70dd" ns2:_="" ns3:_="">
    <xsd:import namespace="51f1932b-c7d9-4e1d-b47b-064e3abf8803"/>
    <xsd:import namespace="bd8bd293-99f5-4c24-8074-ed51bae2f52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f1932b-c7d9-4e1d-b47b-064e3abf88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8bd293-99f5-4c24-8074-ed51bae2f52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7229E1D-F06D-42C1-908E-63403499DA25}">
  <ds:schemaRefs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  <ds:schemaRef ds:uri="bd8bd293-99f5-4c24-8074-ed51bae2f525"/>
    <ds:schemaRef ds:uri="51f1932b-c7d9-4e1d-b47b-064e3abf8803"/>
    <ds:schemaRef ds:uri="http://schemas.microsoft.com/office/infopath/2007/PartnerControl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68C4EBF3-A777-4576-A8B7-34A2A9306B4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0EAB1B4-2C1E-449B-9488-6127E818C22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1f1932b-c7d9-4e1d-b47b-064e3abf8803"/>
    <ds:schemaRef ds:uri="bd8bd293-99f5-4c24-8074-ed51bae2f52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Yr 2 Expenditure Report</vt:lpstr>
      <vt:lpstr>Yr 3 Expenditure Report</vt:lpstr>
      <vt:lpstr>Budget - Revision (xx-xx-xx)</vt:lpstr>
      <vt:lpstr>'Budget - Revision (xx-xx-xx)'!Print_Area</vt:lpstr>
      <vt:lpstr>'Yr 2 Expenditure Report'!Print_Area</vt:lpstr>
      <vt:lpstr>'Yr 3 Expenditure Report'!Print_Area</vt:lpstr>
    </vt:vector>
  </TitlesOfParts>
  <Company>Elizabeth Glaser Pediatric AIDS Foundation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Microsoft Office User</cp:lastModifiedBy>
  <cp:lastPrinted>2021-11-29T10:58:01Z</cp:lastPrinted>
  <dcterms:created xsi:type="dcterms:W3CDTF">2017-08-18T16:02:03Z</dcterms:created>
  <dcterms:modified xsi:type="dcterms:W3CDTF">2021-12-29T21:37:20Z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0x0101004047CF201338D348B6CA2B699074FBE5</vt:lpwstr>
  </property>
</Properties>
</file>